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7635" activeTab="0"/>
  </bookViews>
  <sheets>
    <sheet name="Muži 2020 Slavoj Plzeň" sheetId="1" r:id="rId1"/>
    <sheet name="Senioři 2020 Škoda Plzeň" sheetId="2" r:id="rId2"/>
    <sheet name="Ženy 2020 Sokol Plzeň" sheetId="3" r:id="rId3"/>
    <sheet name="Seniorky 2019 Rokycany" sheetId="4" state="hidden" r:id="rId4"/>
    <sheet name="List1" sheetId="5" r:id="rId5"/>
  </sheets>
  <definedNames>
    <definedName name="_xlnm._FilterDatabase" localSheetId="0" hidden="1">'Muži 2020 Slavoj Plzeň'!$C$5:$Y$5</definedName>
    <definedName name="_xlnm._FilterDatabase" localSheetId="3" hidden="1">'Seniorky 2019 Rokycany'!$C$5:$Y$5</definedName>
    <definedName name="_xlnm._FilterDatabase" localSheetId="1" hidden="1">'Senioři 2020 Škoda Plzeň'!$C$5:$Z$5</definedName>
    <definedName name="_xlnm._FilterDatabase" localSheetId="2" hidden="1">'Ženy 2020 Sokol Plzeň'!$C$5:$Y$5</definedName>
  </definedNames>
  <calcPr fullCalcOnLoad="1"/>
</workbook>
</file>

<file path=xl/sharedStrings.xml><?xml version="1.0" encoding="utf-8"?>
<sst xmlns="http://schemas.openxmlformats.org/spreadsheetml/2006/main" count="397" uniqueCount="162">
  <si>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</si>
  <si>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</si>
  <si>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</si>
  <si>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</si>
  <si>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</si>
  <si>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</si>
  <si>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</si>
  <si>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</si>
  <si>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</si>
  <si>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</si>
  <si>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Reg. č.</t>
  </si>
  <si>
    <t>Celk.</t>
  </si>
  <si>
    <t>SENIOŘI</t>
  </si>
  <si>
    <t>Poř.</t>
  </si>
  <si>
    <t>MUŽI</t>
  </si>
  <si>
    <t>ŽENY</t>
  </si>
  <si>
    <t>SENIORKY</t>
  </si>
  <si>
    <t>TJ Přeštice</t>
  </si>
  <si>
    <t>TJ Baník Stříbro</t>
  </si>
  <si>
    <t>TJ Dobřany</t>
  </si>
  <si>
    <t>FIŠER Josef</t>
  </si>
  <si>
    <t>CB Dobřany</t>
  </si>
  <si>
    <t>SKK Rokycany</t>
  </si>
  <si>
    <t>TJ Slavoj Plzeň</t>
  </si>
  <si>
    <t>SK Škoda VS Plzeň</t>
  </si>
  <si>
    <t>ZÍKOVÁ Ivana</t>
  </si>
  <si>
    <t>SLOUP Otto</t>
  </si>
  <si>
    <t>T.J.Sokol Plzeň V</t>
  </si>
  <si>
    <t>HOŘEJŠÍ Josef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</si>
  <si>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</si>
  <si>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</si>
  <si>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</si>
  <si>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</si>
  <si>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</si>
  <si>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</si>
  <si>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</si>
  <si>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</si>
  <si>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</si>
  <si>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</si>
  <si>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</si>
  <si>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</si>
  <si>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</si>
  <si>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</si>
  <si>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</si>
  <si>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</si>
  <si>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</si>
  <si>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</si>
  <si>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</si>
  <si>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</si>
  <si>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</si>
  <si>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</si>
  <si>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</si>
  <si>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</si>
  <si>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</si>
  <si>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</si>
  <si>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</si>
  <si>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</si>
  <si>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KUBÁT Milan</t>
  </si>
  <si>
    <t>ŠTEFFL Miroslav</t>
  </si>
  <si>
    <t>KONVÁŘ Karel</t>
  </si>
  <si>
    <t>BALOUN Jiří</t>
  </si>
  <si>
    <t>VRABEC Milan</t>
  </si>
  <si>
    <t>PROVAZNÍK Martin</t>
  </si>
  <si>
    <t>PROKŮPEK Martin</t>
  </si>
  <si>
    <t xml:space="preserve">  SKK Rokycany</t>
  </si>
  <si>
    <t xml:space="preserve">  SK Škoda VS Plzeň</t>
  </si>
  <si>
    <t xml:space="preserve">  TJ Baník Stříbro</t>
  </si>
  <si>
    <t xml:space="preserve">  CB Dobřany</t>
  </si>
  <si>
    <t>KOUBSKÝ Jan</t>
  </si>
  <si>
    <t>ŠNEBERGER Michal</t>
  </si>
  <si>
    <t>HONSA Pavel</t>
  </si>
  <si>
    <t>MAŠEK Karel</t>
  </si>
  <si>
    <t>VÍT Martin</t>
  </si>
  <si>
    <t>OPATRNÝ Jiří</t>
  </si>
  <si>
    <t>HOFREITROVÁ Hana</t>
  </si>
  <si>
    <t>HARMÁČEK Jakub</t>
  </si>
  <si>
    <t>kategorie</t>
  </si>
  <si>
    <t>junior</t>
  </si>
  <si>
    <t>ENDRŠT Jan</t>
  </si>
  <si>
    <t>ANDRLÍK Pavel</t>
  </si>
  <si>
    <t>juniorka</t>
  </si>
  <si>
    <t>dorostenec</t>
  </si>
  <si>
    <t>HAVLÍK Vojtěch</t>
  </si>
  <si>
    <t>ČERNÝ Dominik</t>
  </si>
  <si>
    <t>ZBRÁNEK Tadeáš</t>
  </si>
  <si>
    <t>ml. žák</t>
  </si>
  <si>
    <t>st. žák</t>
  </si>
  <si>
    <t>VARMUŽA Lukáš</t>
  </si>
  <si>
    <t>ŠIMEK Josef</t>
  </si>
  <si>
    <t>LOUKOTKA Václav</t>
  </si>
  <si>
    <t>PALKA Tomáš</t>
  </si>
  <si>
    <t>VACIKAR Jan</t>
  </si>
  <si>
    <t>dorostenka</t>
  </si>
  <si>
    <t>NOVOTNÝ Dominik</t>
  </si>
  <si>
    <t>PROVAZNÍKOVÁ Michaela</t>
  </si>
  <si>
    <t>ZRŮSTKOVÁ Ivana</t>
  </si>
  <si>
    <t>UXA Karel</t>
  </si>
  <si>
    <t>WAGNER Milan</t>
  </si>
  <si>
    <t>PEJSAR Jaroslav</t>
  </si>
  <si>
    <t>PAVLÍČEK Václav</t>
  </si>
  <si>
    <t xml:space="preserve">   KRÁKOROVÁ Terezie</t>
  </si>
  <si>
    <t xml:space="preserve">   FINDEJSOVÁ Lenka</t>
  </si>
  <si>
    <t xml:space="preserve">   NOVÁ Zdeňka</t>
  </si>
  <si>
    <t xml:space="preserve">   NOVOTNÁ Kamila</t>
  </si>
  <si>
    <t xml:space="preserve">   FLAIŠHANZOVÁ Václava</t>
  </si>
  <si>
    <r>
      <rPr>
        <b/>
        <sz val="18"/>
        <rFont val="Times New Roman"/>
        <family val="1"/>
      </rPr>
      <t xml:space="preserve">    Mistrovství Plzeňska 2019</t>
    </r>
    <r>
      <rPr>
        <b/>
        <sz val="16"/>
        <rFont val="Times New Roman"/>
        <family val="1"/>
      </rPr>
      <t>, kategorie:</t>
    </r>
  </si>
  <si>
    <t>HRANÁČ Václav</t>
  </si>
  <si>
    <t>VÍCHA Jiří</t>
  </si>
  <si>
    <t>BEČVÁŘÍK Václav</t>
  </si>
  <si>
    <t>TUŠEK Martin</t>
  </si>
  <si>
    <t xml:space="preserve">   LIDMAN Linda</t>
  </si>
  <si>
    <t>POSPÍŠIL Jakub</t>
  </si>
  <si>
    <t>HORKOVÁ Veronika</t>
  </si>
  <si>
    <t>PYTLÍK Roman</t>
  </si>
  <si>
    <t>MICHAL Josef</t>
  </si>
  <si>
    <t>DUCHEK Josef</t>
  </si>
  <si>
    <t>SVOBODA Petr</t>
  </si>
  <si>
    <t>ŘÍHÁNEK Pavel</t>
  </si>
  <si>
    <t>FILEK Ladislav</t>
  </si>
  <si>
    <t xml:space="preserve">   MÜLLEROVÁ Ljubica</t>
  </si>
  <si>
    <t>HITTMAN Stanislav</t>
  </si>
  <si>
    <t xml:space="preserve">Na MPK seniorek 60+ postupují první dvě hráčky v pořadí + obhájkyně krajského titulu Jana Kotroušová ( hraje se 26.1.2019 na kuželně TJ Sokol Kdyně ).      </t>
  </si>
  <si>
    <t xml:space="preserve">   MARČÍKOVÁ Kamila</t>
  </si>
  <si>
    <r>
      <rPr>
        <b/>
        <sz val="18"/>
        <rFont val="Times New Roman"/>
        <family val="1"/>
      </rPr>
      <t xml:space="preserve">    Mistrovství Plzeňska 2020</t>
    </r>
    <r>
      <rPr>
        <b/>
        <sz val="16"/>
        <rFont val="Times New Roman"/>
        <family val="1"/>
      </rPr>
      <t>, kategorie:</t>
    </r>
  </si>
  <si>
    <t>TJ Slavoj Plzeň  ,  neděle  5.1.2020</t>
  </si>
  <si>
    <t>SK Škoda VS Plzeň  ,  sobota  4.1.2019</t>
  </si>
  <si>
    <t>SMETANA Marek</t>
  </si>
  <si>
    <t>GANAJ Karel</t>
  </si>
  <si>
    <t>PELCMAN Libor</t>
  </si>
  <si>
    <t xml:space="preserve">  TJ Sokol Plzeň V</t>
  </si>
  <si>
    <t>KLEKNEROVÁ Milada</t>
  </si>
  <si>
    <t>VYDRA Jakub</t>
  </si>
  <si>
    <t>DRUGDA Michal</t>
  </si>
  <si>
    <t>KAAS Jáchym</t>
  </si>
  <si>
    <t>KOVÁŘÍK Jakub</t>
  </si>
  <si>
    <t xml:space="preserve">   PECHMANOVÁ Hana</t>
  </si>
  <si>
    <t>TJ Sokol Plzeň v  ,  sobota  4.1.2020</t>
  </si>
  <si>
    <t>JEREMIÁŠ Zdeněk</t>
  </si>
  <si>
    <t xml:space="preserve">  TJ Slavoj Plzeň</t>
  </si>
  <si>
    <t>KREUTZER Josef</t>
  </si>
  <si>
    <t>ŠNEJDAR Miroslav</t>
  </si>
  <si>
    <t>JIROUŠ Michal</t>
  </si>
  <si>
    <t>PEJČOCH Martin</t>
  </si>
  <si>
    <t>MOULIS Ladislav</t>
  </si>
  <si>
    <t xml:space="preserve">   PYTLÍKOVÁ Denisa</t>
  </si>
  <si>
    <t>VYTISKOVÁ Štěpánka</t>
  </si>
  <si>
    <t>FILČÁK David</t>
  </si>
  <si>
    <t>CHERNETSKÁ Julija</t>
  </si>
  <si>
    <t>KRIŠTOF Martin</t>
  </si>
  <si>
    <t>JAROŠ Lukáš</t>
  </si>
  <si>
    <t>VANÍK Jan</t>
  </si>
  <si>
    <t>MARTÍNEK Jaroslav</t>
  </si>
  <si>
    <t>ŘÍHÁNEK Václav</t>
  </si>
  <si>
    <t>KLOUDA Jaroslav</t>
  </si>
  <si>
    <t>KOTLÍN Josef</t>
  </si>
  <si>
    <t>Na MPK seniorů  60+ postupuje prvních 10 hráčů v pořadí a koná se v sobotu 25.1.2019 na kuželně SKK Rokycany. Pokud nastoupí obhájce krajského titulu J.Hořejší a umístí se do 10.místa, postupuje i hráč na 11.místě.</t>
  </si>
  <si>
    <r>
      <t xml:space="preserve">Na Mistrovství Plzeňského kraje postupuje prvních </t>
    </r>
    <r>
      <rPr>
        <b/>
        <u val="single"/>
        <sz val="18"/>
        <color indexed="10"/>
        <rFont val="Times New Roman"/>
        <family val="1"/>
      </rPr>
      <t>18</t>
    </r>
    <r>
      <rPr>
        <b/>
        <sz val="18"/>
        <rFont val="Times New Roman"/>
        <family val="1"/>
      </rPr>
      <t xml:space="preserve"> hráčů v pořadí ( hraje se 25. - 26.1.2020 na kuželně TJ Sokol Kdyně )</t>
    </r>
  </si>
  <si>
    <r>
      <t xml:space="preserve">Na Mistrovství Plzeňského kraje postupují prvních </t>
    </r>
    <r>
      <rPr>
        <b/>
        <u val="single"/>
        <sz val="16"/>
        <color indexed="10"/>
        <rFont val="Times New Roman"/>
        <family val="1"/>
      </rPr>
      <t>7</t>
    </r>
    <r>
      <rPr>
        <b/>
        <sz val="16"/>
        <rFont val="Times New Roman"/>
        <family val="1"/>
      </rPr>
      <t xml:space="preserve"> hráček v pořadí, pokud nastoupí obhájkyně krajského titulu D.Pochylová a umístí se do 7.místa, tak postupuje i hráčka na 8.pozici v pořadí ( hraje se 25.1.2020 na kuželně CB Dobřany )</t>
    </r>
  </si>
  <si>
    <t>TJ Sokol Plzeň V  ,  sobota  4.1.2020</t>
  </si>
  <si>
    <t>HEBR Jiří</t>
  </si>
  <si>
    <t>ČECH Jan</t>
  </si>
  <si>
    <t>BÜRGER František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</si>
</sst>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1"/>
      <name val="Times New Roman"/>
      <family val="1"/>
    </font>
    <font>
      <sz val="8"/>
      <name val="Arial"/>
      <family val="2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8"/>
      <color indexed="10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4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CC"/>
      <name val="Times New Roman"/>
      <family val="1"/>
    </font>
    <font>
      <b/>
      <sz val="12"/>
      <color rgb="FF000099"/>
      <name val="Times New Roman"/>
      <family val="1"/>
    </font>
    <font>
      <b/>
      <sz val="14"/>
      <color rgb="FF0000CC"/>
      <name val="Times New Roman"/>
      <family val="1"/>
    </font>
    <font>
      <b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B0F0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164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indent="1"/>
    </xf>
    <xf numFmtId="0" fontId="14" fillId="0" borderId="11" xfId="0" applyFont="1" applyFill="1" applyBorder="1" applyAlignment="1">
      <alignment horizontal="left" vertical="center" indent="1"/>
    </xf>
    <xf numFmtId="164" fontId="14" fillId="0" borderId="12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64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164" fontId="3" fillId="0" borderId="31" xfId="0" applyNumberFormat="1" applyFont="1" applyFill="1" applyBorder="1" applyAlignment="1" applyProtection="1">
      <alignment horizontal="center" vertical="center"/>
      <protection locked="0"/>
    </xf>
    <xf numFmtId="164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164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/>
    </xf>
    <xf numFmtId="164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Alignment="1">
      <alignment horizontal="center"/>
    </xf>
    <xf numFmtId="0" fontId="18" fillId="0" borderId="23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/>
    </xf>
    <xf numFmtId="0" fontId="4" fillId="33" borderId="52" xfId="0" applyFont="1" applyFill="1" applyBorder="1" applyAlignment="1">
      <alignment horizontal="center" vertical="center"/>
    </xf>
    <xf numFmtId="0" fontId="3" fillId="34" borderId="38" xfId="0" applyFont="1" applyFill="1" applyBorder="1" applyAlignment="1" applyProtection="1">
      <alignment horizontal="left" vertical="center" indent="1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8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4" fillId="35" borderId="53" xfId="0" applyFont="1" applyFill="1" applyBorder="1" applyAlignment="1">
      <alignment horizontal="center" vertical="center"/>
    </xf>
    <xf numFmtId="0" fontId="3" fillId="34" borderId="30" xfId="0" applyFont="1" applyFill="1" applyBorder="1" applyAlignment="1" applyProtection="1">
      <alignment horizontal="left" vertical="center" indent="1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63" fillId="0" borderId="56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>
      <alignment horizontal="center" vertical="center"/>
    </xf>
    <xf numFmtId="0" fontId="3" fillId="34" borderId="28" xfId="0" applyFont="1" applyFill="1" applyBorder="1" applyAlignment="1" applyProtection="1">
      <alignment horizontal="left" vertical="center" indent="1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left" vertical="center" indent="1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64" fillId="0" borderId="60" xfId="0" applyFont="1" applyFill="1" applyBorder="1" applyAlignment="1" applyProtection="1">
      <alignment horizontal="center" vertical="center"/>
      <protection/>
    </xf>
    <xf numFmtId="0" fontId="65" fillId="0" borderId="61" xfId="0" applyFont="1" applyFill="1" applyBorder="1" applyAlignment="1" applyProtection="1">
      <alignment horizontal="center" vertical="center"/>
      <protection/>
    </xf>
    <xf numFmtId="0" fontId="12" fillId="0" borderId="62" xfId="0" applyFont="1" applyFill="1" applyBorder="1" applyAlignment="1" applyProtection="1">
      <alignment horizontal="center" vertical="center"/>
      <protection/>
    </xf>
    <xf numFmtId="0" fontId="3" fillId="34" borderId="63" xfId="0" applyFont="1" applyFill="1" applyBorder="1" applyAlignment="1" applyProtection="1">
      <alignment horizontal="left" vertical="center" indent="1"/>
      <protection locked="0"/>
    </xf>
    <xf numFmtId="164" fontId="3" fillId="0" borderId="64" xfId="0" applyNumberFormat="1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63" fillId="0" borderId="69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21" fillId="0" borderId="49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 horizontal="center"/>
    </xf>
    <xf numFmtId="0" fontId="4" fillId="36" borderId="70" xfId="0" applyFont="1" applyFill="1" applyBorder="1" applyAlignment="1" applyProtection="1">
      <alignment horizontal="left" vertical="center" indent="1"/>
      <protection locked="0"/>
    </xf>
    <xf numFmtId="0" fontId="18" fillId="36" borderId="23" xfId="0" applyFont="1" applyFill="1" applyBorder="1" applyAlignment="1">
      <alignment horizontal="center"/>
    </xf>
    <xf numFmtId="0" fontId="4" fillId="36" borderId="41" xfId="0" applyFont="1" applyFill="1" applyBorder="1" applyAlignment="1" applyProtection="1">
      <alignment horizontal="left" vertical="center" indent="1"/>
      <protection locked="0"/>
    </xf>
    <xf numFmtId="0" fontId="3" fillId="36" borderId="28" xfId="0" applyFont="1" applyFill="1" applyBorder="1" applyAlignment="1" applyProtection="1">
      <alignment horizontal="left" vertical="center"/>
      <protection locked="0"/>
    </xf>
    <xf numFmtId="164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36" borderId="38" xfId="0" applyFont="1" applyFill="1" applyBorder="1" applyAlignment="1" applyProtection="1">
      <alignment horizontal="left" vertical="center" indent="1"/>
      <protection locked="0"/>
    </xf>
    <xf numFmtId="0" fontId="3" fillId="0" borderId="71" xfId="0" applyFont="1" applyFill="1" applyBorder="1" applyAlignment="1" applyProtection="1">
      <alignment horizontal="left" vertical="center" indent="1"/>
      <protection locked="0"/>
    </xf>
    <xf numFmtId="0" fontId="6" fillId="0" borderId="72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4" fillId="36" borderId="73" xfId="0" applyFont="1" applyFill="1" applyBorder="1" applyAlignment="1" applyProtection="1">
      <alignment horizontal="left" vertical="center" indent="1"/>
      <protection locked="0"/>
    </xf>
    <xf numFmtId="0" fontId="4" fillId="36" borderId="74" xfId="0" applyFont="1" applyFill="1" applyBorder="1" applyAlignment="1" applyProtection="1">
      <alignment horizontal="left" vertical="center"/>
      <protection locked="0"/>
    </xf>
    <xf numFmtId="2" fontId="4" fillId="37" borderId="25" xfId="0" applyNumberFormat="1" applyFont="1" applyFill="1" applyBorder="1" applyAlignment="1">
      <alignment horizontal="center" vertical="center"/>
    </xf>
    <xf numFmtId="0" fontId="3" fillId="36" borderId="38" xfId="0" applyFont="1" applyFill="1" applyBorder="1" applyAlignment="1" applyProtection="1">
      <alignment horizontal="left" vertical="center"/>
      <protection locked="0"/>
    </xf>
    <xf numFmtId="0" fontId="3" fillId="36" borderId="30" xfId="0" applyFont="1" applyFill="1" applyBorder="1" applyAlignment="1" applyProtection="1">
      <alignment horizontal="left" vertical="center"/>
      <protection locked="0"/>
    </xf>
    <xf numFmtId="0" fontId="3" fillId="34" borderId="75" xfId="0" applyFont="1" applyFill="1" applyBorder="1" applyAlignment="1" applyProtection="1">
      <alignment horizontal="left" vertical="center" indent="1"/>
      <protection locked="0"/>
    </xf>
    <xf numFmtId="0" fontId="4" fillId="33" borderId="53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Fill="1" applyBorder="1" applyAlignment="1" applyProtection="1">
      <alignment horizontal="center" vertical="center"/>
      <protection locked="0"/>
    </xf>
    <xf numFmtId="0" fontId="7" fillId="0" borderId="79" xfId="0" applyFont="1" applyFill="1" applyBorder="1" applyAlignment="1" applyProtection="1">
      <alignment horizontal="center" vertical="center"/>
      <protection/>
    </xf>
    <xf numFmtId="0" fontId="64" fillId="0" borderId="80" xfId="0" applyFont="1" applyFill="1" applyBorder="1" applyAlignment="1" applyProtection="1">
      <alignment horizontal="center" vertical="center"/>
      <protection/>
    </xf>
    <xf numFmtId="0" fontId="5" fillId="0" borderId="81" xfId="0" applyFont="1" applyFill="1" applyBorder="1" applyAlignment="1" applyProtection="1">
      <alignment horizontal="center" vertical="center"/>
      <protection/>
    </xf>
    <xf numFmtId="0" fontId="7" fillId="0" borderId="82" xfId="0" applyFont="1" applyFill="1" applyBorder="1" applyAlignment="1" applyProtection="1">
      <alignment horizontal="center" vertical="center"/>
      <protection/>
    </xf>
    <xf numFmtId="0" fontId="64" fillId="0" borderId="83" xfId="0" applyFont="1" applyFill="1" applyBorder="1" applyAlignment="1" applyProtection="1">
      <alignment horizontal="center" vertical="center"/>
      <protection/>
    </xf>
    <xf numFmtId="0" fontId="5" fillId="0" borderId="84" xfId="0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  <protection locked="0"/>
    </xf>
    <xf numFmtId="0" fontId="3" fillId="0" borderId="85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64" fillId="0" borderId="23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left" vertical="center"/>
      <protection locked="0"/>
    </xf>
    <xf numFmtId="164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66" fillId="0" borderId="25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 textRotation="90"/>
    </xf>
    <xf numFmtId="0" fontId="14" fillId="0" borderId="87" xfId="0" applyFont="1" applyFill="1" applyBorder="1" applyAlignment="1">
      <alignment horizontal="center" vertical="center" textRotation="90"/>
    </xf>
    <xf numFmtId="0" fontId="14" fillId="0" borderId="88" xfId="0" applyFont="1" applyFill="1" applyBorder="1" applyAlignment="1">
      <alignment horizontal="left" vertical="center" indent="1"/>
    </xf>
    <xf numFmtId="0" fontId="14" fillId="0" borderId="89" xfId="0" applyFont="1" applyFill="1" applyBorder="1" applyAlignment="1">
      <alignment horizontal="left" vertical="center" indent="1"/>
    </xf>
    <xf numFmtId="0" fontId="16" fillId="33" borderId="90" xfId="0" applyFont="1" applyFill="1" applyBorder="1" applyAlignment="1">
      <alignment horizontal="center" vertical="center" wrapText="1"/>
    </xf>
    <xf numFmtId="0" fontId="16" fillId="33" borderId="91" xfId="0" applyFont="1" applyFill="1" applyBorder="1" applyAlignment="1">
      <alignment horizontal="center" vertical="center" wrapText="1"/>
    </xf>
    <xf numFmtId="0" fontId="16" fillId="33" borderId="92" xfId="0" applyFont="1" applyFill="1" applyBorder="1" applyAlignment="1">
      <alignment horizontal="center" vertical="center" wrapText="1"/>
    </xf>
    <xf numFmtId="0" fontId="16" fillId="33" borderId="93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9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95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left" vertical="center" indent="1"/>
    </xf>
    <xf numFmtId="0" fontId="14" fillId="0" borderId="103" xfId="0" applyFont="1" applyFill="1" applyBorder="1" applyAlignment="1">
      <alignment horizontal="left" vertical="center" indent="1"/>
    </xf>
    <xf numFmtId="164" fontId="14" fillId="0" borderId="104" xfId="0" applyNumberFormat="1" applyFont="1" applyFill="1" applyBorder="1" applyAlignment="1">
      <alignment horizontal="center" vertical="center"/>
    </xf>
    <xf numFmtId="164" fontId="14" fillId="0" borderId="105" xfId="0" applyNumberFormat="1" applyFont="1" applyFill="1" applyBorder="1" applyAlignment="1">
      <alignment horizontal="center" vertical="center"/>
    </xf>
    <xf numFmtId="0" fontId="17" fillId="0" borderId="52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33" borderId="52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95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 horizontal="center" vertical="center" textRotation="90"/>
    </xf>
    <xf numFmtId="0" fontId="14" fillId="0" borderId="17" xfId="0" applyFont="1" applyFill="1" applyBorder="1" applyAlignment="1">
      <alignment horizontal="center" vertical="center" textRotation="90"/>
    </xf>
    <xf numFmtId="0" fontId="14" fillId="0" borderId="107" xfId="0" applyFont="1" applyFill="1" applyBorder="1" applyAlignment="1">
      <alignment horizontal="left" vertical="center" indent="1"/>
    </xf>
    <xf numFmtId="0" fontId="14" fillId="0" borderId="18" xfId="0" applyFont="1" applyFill="1" applyBorder="1" applyAlignment="1">
      <alignment horizontal="left" vertical="center" indent="1"/>
    </xf>
    <xf numFmtId="164" fontId="14" fillId="0" borderId="108" xfId="0" applyNumberFormat="1" applyFont="1" applyFill="1" applyBorder="1" applyAlignment="1">
      <alignment horizontal="center" vertical="center"/>
    </xf>
    <xf numFmtId="164" fontId="14" fillId="0" borderId="10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33" borderId="90" xfId="0" applyFont="1" applyFill="1" applyBorder="1" applyAlignment="1">
      <alignment horizontal="center" vertical="center" wrapText="1"/>
    </xf>
    <xf numFmtId="0" fontId="17" fillId="33" borderId="91" xfId="0" applyFont="1" applyFill="1" applyBorder="1" applyAlignment="1">
      <alignment horizontal="center" vertical="center" wrapText="1"/>
    </xf>
    <xf numFmtId="0" fontId="17" fillId="33" borderId="92" xfId="0" applyFont="1" applyFill="1" applyBorder="1" applyAlignment="1">
      <alignment horizontal="center" vertical="center" wrapText="1"/>
    </xf>
    <xf numFmtId="0" fontId="17" fillId="33" borderId="93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94" xfId="0" applyFont="1" applyFill="1" applyBorder="1" applyAlignment="1">
      <alignment horizontal="center" vertical="center" wrapText="1"/>
    </xf>
    <xf numFmtId="0" fontId="14" fillId="0" borderId="110" xfId="0" applyFont="1" applyFill="1" applyBorder="1" applyAlignment="1">
      <alignment horizontal="center" vertical="center" textRotation="90"/>
    </xf>
    <xf numFmtId="0" fontId="14" fillId="0" borderId="111" xfId="0" applyFont="1" applyFill="1" applyBorder="1" applyAlignment="1">
      <alignment horizontal="center" vertical="center" textRotation="90"/>
    </xf>
    <xf numFmtId="0" fontId="20" fillId="33" borderId="90" xfId="0" applyFont="1" applyFill="1" applyBorder="1" applyAlignment="1">
      <alignment horizontal="center" vertical="center" wrapText="1"/>
    </xf>
    <xf numFmtId="0" fontId="20" fillId="33" borderId="91" xfId="0" applyFont="1" applyFill="1" applyBorder="1" applyAlignment="1">
      <alignment horizontal="center" vertical="center" wrapText="1"/>
    </xf>
    <xf numFmtId="0" fontId="20" fillId="33" borderId="92" xfId="0" applyFont="1" applyFill="1" applyBorder="1" applyAlignment="1">
      <alignment horizontal="center" vertical="center" wrapText="1"/>
    </xf>
    <xf numFmtId="0" fontId="20" fillId="33" borderId="93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9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/>
      <protection/>
    </xf>
    <xf numFmtId="0" fontId="3" fillId="0" borderId="112" xfId="0" applyFont="1" applyFill="1" applyBorder="1" applyAlignment="1" applyProtection="1">
      <alignment horizontal="center" vertical="center"/>
      <protection locked="0"/>
    </xf>
    <xf numFmtId="0" fontId="24" fillId="0" borderId="62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/>
    </xf>
    <xf numFmtId="0" fontId="7" fillId="0" borderId="113" xfId="0" applyFont="1" applyFill="1" applyBorder="1" applyAlignment="1" applyProtection="1">
      <alignment horizontal="center" vertical="center"/>
      <protection/>
    </xf>
    <xf numFmtId="0" fontId="21" fillId="0" borderId="63" xfId="0" applyFont="1" applyFill="1" applyBorder="1" applyAlignment="1" applyProtection="1">
      <alignment horizontal="center" vertical="center"/>
      <protection/>
    </xf>
    <xf numFmtId="0" fontId="5" fillId="0" borderId="114" xfId="0" applyFont="1" applyFill="1" applyBorder="1" applyAlignment="1" applyProtection="1">
      <alignment horizontal="center" vertical="center"/>
      <protection/>
    </xf>
    <xf numFmtId="0" fontId="3" fillId="34" borderId="49" xfId="0" applyFont="1" applyFill="1" applyBorder="1" applyAlignment="1" applyProtection="1">
      <alignment horizontal="left" vertical="center" indent="1"/>
      <protection locked="0"/>
    </xf>
    <xf numFmtId="164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left" vertical="center" indent="1"/>
      <protection locked="0"/>
    </xf>
    <xf numFmtId="0" fontId="4" fillId="0" borderId="74" xfId="0" applyFont="1" applyFill="1" applyBorder="1" applyAlignment="1" applyProtection="1">
      <alignment horizontal="left" vertical="center" indent="1"/>
      <protection locked="0"/>
    </xf>
    <xf numFmtId="0" fontId="4" fillId="0" borderId="115" xfId="0" applyFont="1" applyFill="1" applyBorder="1" applyAlignment="1" applyProtection="1">
      <alignment horizontal="left" vertical="center" indent="1"/>
      <protection locked="0"/>
    </xf>
    <xf numFmtId="0" fontId="4" fillId="0" borderId="116" xfId="0" applyFont="1" applyFill="1" applyBorder="1" applyAlignment="1" applyProtection="1">
      <alignment horizontal="left" vertical="center" indent="1"/>
      <protection locked="0"/>
    </xf>
    <xf numFmtId="0" fontId="66" fillId="0" borderId="62" xfId="0" applyFont="1" applyFill="1" applyBorder="1" applyAlignment="1" applyProtection="1">
      <alignment horizontal="center" vertical="center"/>
      <protection/>
    </xf>
    <xf numFmtId="0" fontId="4" fillId="38" borderId="117" xfId="0" applyFont="1" applyFill="1" applyBorder="1" applyAlignment="1" applyProtection="1">
      <alignment horizontal="left" vertical="center" indent="1"/>
      <protection locked="0"/>
    </xf>
    <xf numFmtId="0" fontId="4" fillId="38" borderId="70" xfId="0" applyFont="1" applyFill="1" applyBorder="1" applyAlignment="1" applyProtection="1">
      <alignment horizontal="left" vertical="center" indent="1"/>
      <protection locked="0"/>
    </xf>
    <xf numFmtId="0" fontId="4" fillId="38" borderId="74" xfId="0" applyFont="1" applyFill="1" applyBorder="1" applyAlignment="1" applyProtection="1">
      <alignment horizontal="left" vertical="center" indent="1"/>
      <protection locked="0"/>
    </xf>
    <xf numFmtId="0" fontId="4" fillId="38" borderId="115" xfId="0" applyFont="1" applyFill="1" applyBorder="1" applyAlignment="1" applyProtection="1">
      <alignment horizontal="left" vertical="center" indent="1"/>
      <protection locked="0"/>
    </xf>
    <xf numFmtId="0" fontId="4" fillId="38" borderId="73" xfId="0" applyFont="1" applyFill="1" applyBorder="1" applyAlignment="1" applyProtection="1">
      <alignment horizontal="left" vertical="center" indent="1"/>
      <protection locked="0"/>
    </xf>
    <xf numFmtId="0" fontId="4" fillId="0" borderId="118" xfId="0" applyFont="1" applyFill="1" applyBorder="1" applyAlignment="1" applyProtection="1">
      <alignment horizontal="left" vertical="center" indent="1"/>
      <protection locked="0"/>
    </xf>
    <xf numFmtId="0" fontId="4" fillId="0" borderId="74" xfId="0" applyFont="1" applyFill="1" applyBorder="1" applyAlignment="1" applyProtection="1">
      <alignment horizontal="left" vertical="center"/>
      <protection locked="0"/>
    </xf>
    <xf numFmtId="0" fontId="4" fillId="38" borderId="119" xfId="0" applyFont="1" applyFill="1" applyBorder="1" applyAlignment="1" applyProtection="1">
      <alignment horizontal="left" vertical="center"/>
      <protection locked="0"/>
    </xf>
    <xf numFmtId="0" fontId="4" fillId="38" borderId="70" xfId="0" applyFont="1" applyFill="1" applyBorder="1" applyAlignment="1" applyProtection="1">
      <alignment horizontal="left" vertical="center"/>
      <protection locked="0"/>
    </xf>
    <xf numFmtId="0" fontId="4" fillId="38" borderId="74" xfId="0" applyFont="1" applyFill="1" applyBorder="1" applyAlignment="1" applyProtection="1">
      <alignment horizontal="left" vertical="center"/>
      <protection locked="0"/>
    </xf>
    <xf numFmtId="0" fontId="4" fillId="38" borderId="73" xfId="0" applyFont="1" applyFill="1" applyBorder="1" applyAlignment="1" applyProtection="1">
      <alignment horizontal="left" vertical="center"/>
      <protection locked="0"/>
    </xf>
    <xf numFmtId="0" fontId="4" fillId="0" borderId="116" xfId="0" applyFont="1" applyFill="1" applyBorder="1" applyAlignment="1" applyProtection="1">
      <alignment horizontal="left" vertical="center"/>
      <protection locked="0"/>
    </xf>
    <xf numFmtId="0" fontId="3" fillId="0" borderId="120" xfId="0" applyFont="1" applyFill="1" applyBorder="1" applyAlignment="1" applyProtection="1">
      <alignment horizontal="left" vertical="center"/>
      <protection locked="0"/>
    </xf>
    <xf numFmtId="0" fontId="64" fillId="0" borderId="121" xfId="0" applyFont="1" applyFill="1" applyBorder="1" applyAlignment="1" applyProtection="1">
      <alignment horizontal="center" vertical="center"/>
      <protection/>
    </xf>
    <xf numFmtId="0" fontId="3" fillId="0" borderId="122" xfId="0" applyFont="1" applyFill="1" applyBorder="1" applyAlignment="1" applyProtection="1">
      <alignment horizontal="center" vertical="center"/>
      <protection locked="0"/>
    </xf>
    <xf numFmtId="0" fontId="7" fillId="0" borderId="123" xfId="0" applyFont="1" applyFill="1" applyBorder="1" applyAlignment="1" applyProtection="1">
      <alignment horizontal="center" vertical="center"/>
      <protection/>
    </xf>
    <xf numFmtId="0" fontId="64" fillId="0" borderId="120" xfId="0" applyFont="1" applyFill="1" applyBorder="1" applyAlignment="1" applyProtection="1">
      <alignment horizontal="center" vertical="center"/>
      <protection/>
    </xf>
    <xf numFmtId="0" fontId="5" fillId="0" borderId="124" xfId="0" applyFont="1" applyFill="1" applyBorder="1" applyAlignment="1" applyProtection="1">
      <alignment horizontal="center" vertical="center"/>
      <protection/>
    </xf>
    <xf numFmtId="0" fontId="63" fillId="0" borderId="60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4" fillId="0" borderId="125" xfId="0" applyFont="1" applyFill="1" applyBorder="1" applyAlignment="1">
      <alignment horizontal="center" vertical="center"/>
    </xf>
    <xf numFmtId="0" fontId="63" fillId="0" borderId="126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12" fillId="0" borderId="127" xfId="0" applyFont="1" applyFill="1" applyBorder="1" applyAlignment="1" applyProtection="1">
      <alignment horizontal="center" vertical="center"/>
      <protection/>
    </xf>
    <xf numFmtId="0" fontId="4" fillId="39" borderId="128" xfId="0" applyFont="1" applyFill="1" applyBorder="1" applyAlignment="1">
      <alignment horizontal="center" vertical="center"/>
    </xf>
    <xf numFmtId="0" fontId="4" fillId="38" borderId="116" xfId="0" applyFont="1" applyFill="1" applyBorder="1" applyAlignment="1" applyProtection="1">
      <alignment horizontal="left" vertical="center" indent="1"/>
      <protection locked="0"/>
    </xf>
    <xf numFmtId="0" fontId="12" fillId="0" borderId="129" xfId="0" applyFont="1" applyFill="1" applyBorder="1" applyAlignment="1" applyProtection="1">
      <alignment horizontal="center" vertical="center"/>
      <protection/>
    </xf>
    <xf numFmtId="0" fontId="7" fillId="0" borderId="126" xfId="0" applyFont="1" applyFill="1" applyBorder="1" applyAlignment="1" applyProtection="1">
      <alignment horizontal="center" vertical="center"/>
      <protection/>
    </xf>
    <xf numFmtId="0" fontId="66" fillId="0" borderId="127" xfId="0" applyFont="1" applyFill="1" applyBorder="1" applyAlignment="1" applyProtection="1">
      <alignment horizontal="center" vertical="center"/>
      <protection/>
    </xf>
    <xf numFmtId="0" fontId="4" fillId="35" borderId="128" xfId="0" applyFont="1" applyFill="1" applyBorder="1" applyAlignment="1">
      <alignment horizontal="center" vertical="center"/>
    </xf>
    <xf numFmtId="0" fontId="66" fillId="0" borderId="12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PageLayoutView="0" workbookViewId="0" topLeftCell="A21">
      <selection activeCell="C10" sqref="C10:C11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28.00390625" style="10" customWidth="1"/>
    <col min="4" max="4" width="22.7109375" style="10" customWidth="1"/>
    <col min="5" max="5" width="8.2812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32"/>
      <c r="C1" s="32"/>
      <c r="D1" s="32"/>
      <c r="E1" s="32"/>
    </row>
    <row r="2" spans="2:25" s="2" customFormat="1" ht="25.5" customHeight="1" thickBot="1">
      <c r="B2" s="157" t="s">
        <v>123</v>
      </c>
      <c r="C2" s="158"/>
      <c r="D2" s="158"/>
      <c r="E2" s="158"/>
      <c r="F2" s="134" t="s">
        <v>14</v>
      </c>
      <c r="G2" s="134"/>
      <c r="H2" s="134"/>
      <c r="I2" s="134"/>
      <c r="J2" s="134"/>
      <c r="K2" s="12"/>
      <c r="L2" s="12"/>
      <c r="M2" s="12"/>
      <c r="N2" s="12"/>
      <c r="O2" s="145" t="s">
        <v>124</v>
      </c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3" spans="2:25" s="3" customFormat="1" ht="15" customHeight="1">
      <c r="B3" s="135" t="s">
        <v>13</v>
      </c>
      <c r="C3" s="137" t="s">
        <v>0</v>
      </c>
      <c r="D3" s="153" t="s">
        <v>1</v>
      </c>
      <c r="E3" s="155" t="s">
        <v>10</v>
      </c>
      <c r="F3" s="147" t="s">
        <v>2</v>
      </c>
      <c r="G3" s="148"/>
      <c r="H3" s="148"/>
      <c r="I3" s="149"/>
      <c r="J3" s="147" t="s">
        <v>7</v>
      </c>
      <c r="K3" s="148"/>
      <c r="L3" s="148"/>
      <c r="M3" s="149"/>
      <c r="N3" s="147" t="s">
        <v>8</v>
      </c>
      <c r="O3" s="148"/>
      <c r="P3" s="148"/>
      <c r="Q3" s="149"/>
      <c r="R3" s="147" t="s">
        <v>9</v>
      </c>
      <c r="S3" s="148"/>
      <c r="T3" s="148"/>
      <c r="U3" s="149"/>
      <c r="V3" s="150" t="s">
        <v>6</v>
      </c>
      <c r="W3" s="151"/>
      <c r="X3" s="151"/>
      <c r="Y3" s="152"/>
    </row>
    <row r="4" spans="2:25" s="3" customFormat="1" ht="15" customHeight="1" thickBot="1">
      <c r="B4" s="136"/>
      <c r="C4" s="138"/>
      <c r="D4" s="154"/>
      <c r="E4" s="156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3" customFormat="1" ht="7.5" customHeight="1" thickBot="1">
      <c r="B5" s="13"/>
      <c r="C5" s="19"/>
      <c r="D5" s="20"/>
      <c r="E5" s="21"/>
      <c r="F5" s="4"/>
      <c r="G5" s="5"/>
      <c r="H5" s="6"/>
      <c r="I5" s="7"/>
      <c r="J5" s="4"/>
      <c r="K5" s="5"/>
      <c r="L5" s="6"/>
      <c r="M5" s="7"/>
      <c r="N5" s="4"/>
      <c r="O5" s="5"/>
      <c r="P5" s="6"/>
      <c r="Q5" s="7"/>
      <c r="R5" s="4"/>
      <c r="S5" s="5"/>
      <c r="T5" s="6"/>
      <c r="U5" s="7"/>
      <c r="V5" s="8"/>
      <c r="W5" s="5"/>
      <c r="X5" s="6"/>
      <c r="Y5" s="22"/>
    </row>
    <row r="6" spans="1:25" ht="18" customHeight="1" thickBot="1">
      <c r="A6" s="9"/>
      <c r="B6" s="71" t="s">
        <v>29</v>
      </c>
      <c r="C6" s="199" t="s">
        <v>141</v>
      </c>
      <c r="D6" s="88" t="s">
        <v>22</v>
      </c>
      <c r="E6" s="89">
        <v>5533</v>
      </c>
      <c r="F6" s="90">
        <v>96</v>
      </c>
      <c r="G6" s="91">
        <v>70</v>
      </c>
      <c r="H6" s="186">
        <v>0</v>
      </c>
      <c r="I6" s="187">
        <f>F6+G6</f>
        <v>166</v>
      </c>
      <c r="J6" s="90">
        <v>100</v>
      </c>
      <c r="K6" s="91">
        <v>62</v>
      </c>
      <c r="L6" s="186">
        <v>0</v>
      </c>
      <c r="M6" s="187">
        <f>J6+K6</f>
        <v>162</v>
      </c>
      <c r="N6" s="90">
        <v>95</v>
      </c>
      <c r="O6" s="91">
        <v>54</v>
      </c>
      <c r="P6" s="186">
        <v>0</v>
      </c>
      <c r="Q6" s="187">
        <f>N6+O6</f>
        <v>149</v>
      </c>
      <c r="R6" s="90">
        <v>109</v>
      </c>
      <c r="S6" s="91">
        <v>36</v>
      </c>
      <c r="T6" s="186">
        <v>0</v>
      </c>
      <c r="U6" s="187">
        <f>R6+S6</f>
        <v>145</v>
      </c>
      <c r="V6" s="188">
        <f>F6+J6+N6+R6</f>
        <v>400</v>
      </c>
      <c r="W6" s="189">
        <f>G6+K6+O6+S6</f>
        <v>222</v>
      </c>
      <c r="X6" s="190">
        <f>H6+L6+P6+T6</f>
        <v>0</v>
      </c>
      <c r="Y6" s="185">
        <f>V6+W6</f>
        <v>622</v>
      </c>
    </row>
    <row r="7" spans="1:25" ht="18" customHeight="1" thickBot="1">
      <c r="A7" s="9"/>
      <c r="B7" s="71" t="s">
        <v>30</v>
      </c>
      <c r="C7" s="200" t="s">
        <v>70</v>
      </c>
      <c r="D7" s="72" t="s">
        <v>22</v>
      </c>
      <c r="E7" s="38">
        <v>2035</v>
      </c>
      <c r="F7" s="73">
        <v>100</v>
      </c>
      <c r="G7" s="36">
        <v>42</v>
      </c>
      <c r="H7" s="74">
        <v>1</v>
      </c>
      <c r="I7" s="183">
        <f>F7+G7</f>
        <v>142</v>
      </c>
      <c r="J7" s="73">
        <v>89</v>
      </c>
      <c r="K7" s="36">
        <v>63</v>
      </c>
      <c r="L7" s="74">
        <v>1</v>
      </c>
      <c r="M7" s="183">
        <f>J7+K7</f>
        <v>152</v>
      </c>
      <c r="N7" s="73">
        <v>92</v>
      </c>
      <c r="O7" s="36">
        <v>53</v>
      </c>
      <c r="P7" s="74">
        <v>1</v>
      </c>
      <c r="Q7" s="183">
        <f>N7+O7</f>
        <v>145</v>
      </c>
      <c r="R7" s="73">
        <v>105</v>
      </c>
      <c r="S7" s="36">
        <v>72</v>
      </c>
      <c r="T7" s="74">
        <v>0</v>
      </c>
      <c r="U7" s="183">
        <f>R7+S7</f>
        <v>177</v>
      </c>
      <c r="V7" s="76">
        <f>F7+J7+N7+R7</f>
        <v>386</v>
      </c>
      <c r="W7" s="77">
        <f>G7+K7+O7+S7</f>
        <v>230</v>
      </c>
      <c r="X7" s="61">
        <f>H7+L7+P7+T7</f>
        <v>3</v>
      </c>
      <c r="Y7" s="185">
        <f>V7+W7</f>
        <v>616</v>
      </c>
    </row>
    <row r="8" spans="1:25" ht="18" customHeight="1" thickBot="1">
      <c r="A8" s="9"/>
      <c r="B8" s="71" t="s">
        <v>31</v>
      </c>
      <c r="C8" s="200" t="s">
        <v>97</v>
      </c>
      <c r="D8" s="72" t="s">
        <v>27</v>
      </c>
      <c r="E8" s="38">
        <v>6112</v>
      </c>
      <c r="F8" s="73">
        <v>99</v>
      </c>
      <c r="G8" s="36">
        <v>54</v>
      </c>
      <c r="H8" s="74">
        <v>0</v>
      </c>
      <c r="I8" s="183">
        <f>F8+G8</f>
        <v>153</v>
      </c>
      <c r="J8" s="73">
        <v>101</v>
      </c>
      <c r="K8" s="36">
        <v>54</v>
      </c>
      <c r="L8" s="74">
        <v>2</v>
      </c>
      <c r="M8" s="183">
        <f>J8+K8</f>
        <v>155</v>
      </c>
      <c r="N8" s="73">
        <v>92</v>
      </c>
      <c r="O8" s="36">
        <v>35</v>
      </c>
      <c r="P8" s="74">
        <v>2</v>
      </c>
      <c r="Q8" s="183">
        <f>N8+O8</f>
        <v>127</v>
      </c>
      <c r="R8" s="73">
        <v>105</v>
      </c>
      <c r="S8" s="36">
        <v>67</v>
      </c>
      <c r="T8" s="74">
        <v>0</v>
      </c>
      <c r="U8" s="183">
        <f>R8+S8</f>
        <v>172</v>
      </c>
      <c r="V8" s="76">
        <f>F8+J8+N8+R8</f>
        <v>397</v>
      </c>
      <c r="W8" s="77">
        <f>G8+K8+O8+S8</f>
        <v>210</v>
      </c>
      <c r="X8" s="61">
        <f>H8+L8+P8+T8</f>
        <v>4</v>
      </c>
      <c r="Y8" s="185">
        <f>V8+W8</f>
        <v>607</v>
      </c>
    </row>
    <row r="9" spans="1:25" ht="18" customHeight="1" thickBot="1">
      <c r="A9" s="9"/>
      <c r="B9" s="71" t="s">
        <v>32</v>
      </c>
      <c r="C9" s="200" t="s">
        <v>78</v>
      </c>
      <c r="D9" s="72" t="s">
        <v>22</v>
      </c>
      <c r="E9" s="38">
        <v>16569</v>
      </c>
      <c r="F9" s="73">
        <v>95</v>
      </c>
      <c r="G9" s="36">
        <v>57</v>
      </c>
      <c r="H9" s="74">
        <v>0</v>
      </c>
      <c r="I9" s="183">
        <f>F9+G9</f>
        <v>152</v>
      </c>
      <c r="J9" s="73">
        <v>109</v>
      </c>
      <c r="K9" s="36">
        <v>35</v>
      </c>
      <c r="L9" s="74">
        <v>0</v>
      </c>
      <c r="M9" s="183">
        <f>J9+K9</f>
        <v>144</v>
      </c>
      <c r="N9" s="73">
        <v>105</v>
      </c>
      <c r="O9" s="36">
        <v>45</v>
      </c>
      <c r="P9" s="74">
        <v>0</v>
      </c>
      <c r="Q9" s="183">
        <f>N9+O9</f>
        <v>150</v>
      </c>
      <c r="R9" s="73">
        <v>92</v>
      </c>
      <c r="S9" s="36">
        <v>61</v>
      </c>
      <c r="T9" s="74">
        <v>0</v>
      </c>
      <c r="U9" s="183">
        <f>R9+S9</f>
        <v>153</v>
      </c>
      <c r="V9" s="76">
        <f>F9+J9+N9+R9</f>
        <v>401</v>
      </c>
      <c r="W9" s="77">
        <f>G9+K9+O9+S9</f>
        <v>198</v>
      </c>
      <c r="X9" s="61">
        <f>H9+L9+P9+T9</f>
        <v>0</v>
      </c>
      <c r="Y9" s="198">
        <f>V9+W9</f>
        <v>599</v>
      </c>
    </row>
    <row r="10" spans="1:25" ht="18" customHeight="1" thickBot="1">
      <c r="A10" s="9"/>
      <c r="B10" s="71" t="s">
        <v>33</v>
      </c>
      <c r="C10" s="200" t="s">
        <v>113</v>
      </c>
      <c r="D10" s="72" t="s">
        <v>22</v>
      </c>
      <c r="E10" s="38">
        <v>4281</v>
      </c>
      <c r="F10" s="73">
        <v>97</v>
      </c>
      <c r="G10" s="36">
        <v>63</v>
      </c>
      <c r="H10" s="74">
        <v>2</v>
      </c>
      <c r="I10" s="183">
        <f>F10+G10</f>
        <v>160</v>
      </c>
      <c r="J10" s="73">
        <v>101</v>
      </c>
      <c r="K10" s="36">
        <v>52</v>
      </c>
      <c r="L10" s="74">
        <v>0</v>
      </c>
      <c r="M10" s="183">
        <f>J10+K10</f>
        <v>153</v>
      </c>
      <c r="N10" s="73">
        <v>98</v>
      </c>
      <c r="O10" s="36">
        <v>54</v>
      </c>
      <c r="P10" s="74">
        <v>1</v>
      </c>
      <c r="Q10" s="183">
        <f>N10+O10</f>
        <v>152</v>
      </c>
      <c r="R10" s="73">
        <v>87</v>
      </c>
      <c r="S10" s="36">
        <v>43</v>
      </c>
      <c r="T10" s="74">
        <v>0</v>
      </c>
      <c r="U10" s="183">
        <f>R10+S10</f>
        <v>130</v>
      </c>
      <c r="V10" s="76">
        <f>F10+J10+N10+R10</f>
        <v>383</v>
      </c>
      <c r="W10" s="77">
        <f>G10+K10+O10+S10</f>
        <v>212</v>
      </c>
      <c r="X10" s="61">
        <f>H10+L10+P10+T10</f>
        <v>3</v>
      </c>
      <c r="Y10" s="198">
        <f>V10+W10</f>
        <v>595</v>
      </c>
    </row>
    <row r="11" spans="1:26" ht="18" customHeight="1" thickBot="1">
      <c r="A11" s="9"/>
      <c r="B11" s="71" t="s">
        <v>34</v>
      </c>
      <c r="C11" s="200" t="s">
        <v>140</v>
      </c>
      <c r="D11" s="72" t="s">
        <v>22</v>
      </c>
      <c r="E11" s="38">
        <v>14594</v>
      </c>
      <c r="F11" s="73">
        <v>105</v>
      </c>
      <c r="G11" s="36">
        <v>54</v>
      </c>
      <c r="H11" s="74">
        <v>1</v>
      </c>
      <c r="I11" s="183">
        <f>F11+G11</f>
        <v>159</v>
      </c>
      <c r="J11" s="73">
        <v>103</v>
      </c>
      <c r="K11" s="36">
        <v>52</v>
      </c>
      <c r="L11" s="74">
        <v>0</v>
      </c>
      <c r="M11" s="183">
        <f>J11+K11</f>
        <v>155</v>
      </c>
      <c r="N11" s="73">
        <v>113</v>
      </c>
      <c r="O11" s="36">
        <v>32</v>
      </c>
      <c r="P11" s="74">
        <v>1</v>
      </c>
      <c r="Q11" s="183">
        <f>N11+O11</f>
        <v>145</v>
      </c>
      <c r="R11" s="73">
        <v>97</v>
      </c>
      <c r="S11" s="36">
        <v>36</v>
      </c>
      <c r="T11" s="74"/>
      <c r="U11" s="183">
        <f>R11+S11</f>
        <v>133</v>
      </c>
      <c r="V11" s="76">
        <f>F11+J11+N11+R11</f>
        <v>418</v>
      </c>
      <c r="W11" s="77">
        <f>G11+K11+O11+S11</f>
        <v>174</v>
      </c>
      <c r="X11" s="61">
        <f>H11+L11+P11+T11</f>
        <v>2</v>
      </c>
      <c r="Y11" s="198">
        <f>V11+W11</f>
        <v>592</v>
      </c>
      <c r="Z11" s="9"/>
    </row>
    <row r="12" spans="1:25" ht="18" customHeight="1" thickBot="1">
      <c r="A12" s="9"/>
      <c r="B12" s="71" t="s">
        <v>35</v>
      </c>
      <c r="C12" s="200" t="s">
        <v>142</v>
      </c>
      <c r="D12" s="72" t="s">
        <v>21</v>
      </c>
      <c r="E12" s="38">
        <v>10136</v>
      </c>
      <c r="F12" s="73">
        <v>108</v>
      </c>
      <c r="G12" s="36">
        <v>50</v>
      </c>
      <c r="H12" s="74">
        <v>0</v>
      </c>
      <c r="I12" s="183">
        <f>F12+G12</f>
        <v>158</v>
      </c>
      <c r="J12" s="73">
        <v>90</v>
      </c>
      <c r="K12" s="36">
        <v>32</v>
      </c>
      <c r="L12" s="74">
        <v>2</v>
      </c>
      <c r="M12" s="183">
        <f>J12+K12</f>
        <v>122</v>
      </c>
      <c r="N12" s="73">
        <v>99</v>
      </c>
      <c r="O12" s="36">
        <v>54</v>
      </c>
      <c r="P12" s="74">
        <v>0</v>
      </c>
      <c r="Q12" s="183">
        <f>N12+O12</f>
        <v>153</v>
      </c>
      <c r="R12" s="73">
        <v>100</v>
      </c>
      <c r="S12" s="36">
        <v>54</v>
      </c>
      <c r="T12" s="74">
        <v>0</v>
      </c>
      <c r="U12" s="183">
        <f>R12+S12</f>
        <v>154</v>
      </c>
      <c r="V12" s="76">
        <f>F12+J12+N12+R12</f>
        <v>397</v>
      </c>
      <c r="W12" s="77">
        <f>G12+K12+O12+S12</f>
        <v>190</v>
      </c>
      <c r="X12" s="61">
        <f>H12+L12+P12+T12</f>
        <v>2</v>
      </c>
      <c r="Y12" s="198">
        <f>V12+W12</f>
        <v>587</v>
      </c>
    </row>
    <row r="13" spans="1:25" ht="18" customHeight="1" thickBot="1">
      <c r="A13" s="9"/>
      <c r="B13" s="71" t="s">
        <v>36</v>
      </c>
      <c r="C13" s="200" t="s">
        <v>107</v>
      </c>
      <c r="D13" s="72" t="s">
        <v>27</v>
      </c>
      <c r="E13" s="38">
        <v>1996</v>
      </c>
      <c r="F13" s="73">
        <v>93</v>
      </c>
      <c r="G13" s="36">
        <v>45</v>
      </c>
      <c r="H13" s="74">
        <v>0</v>
      </c>
      <c r="I13" s="183">
        <f>F13+G13</f>
        <v>138</v>
      </c>
      <c r="J13" s="73">
        <v>108</v>
      </c>
      <c r="K13" s="36">
        <v>44</v>
      </c>
      <c r="L13" s="74">
        <v>0</v>
      </c>
      <c r="M13" s="183">
        <f>J13+K13</f>
        <v>152</v>
      </c>
      <c r="N13" s="73">
        <v>88</v>
      </c>
      <c r="O13" s="36">
        <v>63</v>
      </c>
      <c r="P13" s="74">
        <v>0</v>
      </c>
      <c r="Q13" s="183">
        <f>N13+O13</f>
        <v>151</v>
      </c>
      <c r="R13" s="73">
        <v>102</v>
      </c>
      <c r="S13" s="36">
        <v>43</v>
      </c>
      <c r="T13" s="74">
        <v>1</v>
      </c>
      <c r="U13" s="183">
        <f>R13+S13</f>
        <v>145</v>
      </c>
      <c r="V13" s="76">
        <f>F13+J13+N13+R13</f>
        <v>391</v>
      </c>
      <c r="W13" s="77">
        <f>G13+K13+O13+S13</f>
        <v>195</v>
      </c>
      <c r="X13" s="61">
        <f>H13+L13+P13+T13</f>
        <v>1</v>
      </c>
      <c r="Y13" s="198">
        <f>V13+W13</f>
        <v>586</v>
      </c>
    </row>
    <row r="14" spans="1:25" ht="18" customHeight="1" thickBot="1">
      <c r="A14" s="9"/>
      <c r="B14" s="71" t="s">
        <v>37</v>
      </c>
      <c r="C14" s="200" t="s">
        <v>63</v>
      </c>
      <c r="D14" s="72" t="s">
        <v>22</v>
      </c>
      <c r="E14" s="38">
        <v>4637</v>
      </c>
      <c r="F14" s="73">
        <v>85</v>
      </c>
      <c r="G14" s="36">
        <v>42</v>
      </c>
      <c r="H14" s="74">
        <v>1</v>
      </c>
      <c r="I14" s="183">
        <f>F14+G14</f>
        <v>127</v>
      </c>
      <c r="J14" s="73">
        <v>102</v>
      </c>
      <c r="K14" s="36">
        <v>63</v>
      </c>
      <c r="L14" s="74">
        <v>0</v>
      </c>
      <c r="M14" s="183">
        <f>J14+K14</f>
        <v>165</v>
      </c>
      <c r="N14" s="73">
        <v>96</v>
      </c>
      <c r="O14" s="36">
        <v>52</v>
      </c>
      <c r="P14" s="74">
        <v>0</v>
      </c>
      <c r="Q14" s="183">
        <f>N14+O14</f>
        <v>148</v>
      </c>
      <c r="R14" s="73">
        <v>91</v>
      </c>
      <c r="S14" s="36">
        <v>54</v>
      </c>
      <c r="T14" s="74">
        <v>3</v>
      </c>
      <c r="U14" s="183">
        <f>R14+S14</f>
        <v>145</v>
      </c>
      <c r="V14" s="76">
        <f>F14+J14+N14+R14</f>
        <v>374</v>
      </c>
      <c r="W14" s="77">
        <f>G14+K14+O14+S14</f>
        <v>211</v>
      </c>
      <c r="X14" s="61">
        <f>H14+L14+P14+T14</f>
        <v>4</v>
      </c>
      <c r="Y14" s="198">
        <f>V14+W14</f>
        <v>585</v>
      </c>
    </row>
    <row r="15" spans="1:25" ht="18" customHeight="1" thickBot="1">
      <c r="A15" s="9"/>
      <c r="B15" s="71" t="s">
        <v>38</v>
      </c>
      <c r="C15" s="200" t="s">
        <v>117</v>
      </c>
      <c r="D15" s="72" t="s">
        <v>24</v>
      </c>
      <c r="E15" s="38">
        <v>12847</v>
      </c>
      <c r="F15" s="73">
        <v>90</v>
      </c>
      <c r="G15" s="36">
        <v>44</v>
      </c>
      <c r="H15" s="74">
        <v>1</v>
      </c>
      <c r="I15" s="183">
        <f>F15+G15</f>
        <v>134</v>
      </c>
      <c r="J15" s="73">
        <v>98</v>
      </c>
      <c r="K15" s="36">
        <v>62</v>
      </c>
      <c r="L15" s="74">
        <v>0</v>
      </c>
      <c r="M15" s="183">
        <f>J15+K15</f>
        <v>160</v>
      </c>
      <c r="N15" s="73">
        <v>93</v>
      </c>
      <c r="O15" s="36">
        <v>41</v>
      </c>
      <c r="P15" s="74">
        <v>0</v>
      </c>
      <c r="Q15" s="183">
        <v>134</v>
      </c>
      <c r="R15" s="73">
        <v>95</v>
      </c>
      <c r="S15" s="36">
        <v>62</v>
      </c>
      <c r="T15" s="74">
        <v>0</v>
      </c>
      <c r="U15" s="183">
        <f>R15+S15</f>
        <v>157</v>
      </c>
      <c r="V15" s="76">
        <f>F15+J15+N15+R15</f>
        <v>376</v>
      </c>
      <c r="W15" s="77">
        <f>G15+K15+O15+S15</f>
        <v>209</v>
      </c>
      <c r="X15" s="61">
        <f>H15+L15+P15+T15</f>
        <v>1</v>
      </c>
      <c r="Y15" s="198">
        <f>V15+W15</f>
        <v>585</v>
      </c>
    </row>
    <row r="16" spans="1:25" ht="18" customHeight="1" thickBot="1">
      <c r="A16" s="9"/>
      <c r="B16" s="71" t="s">
        <v>39</v>
      </c>
      <c r="C16" s="200" t="s">
        <v>62</v>
      </c>
      <c r="D16" s="72" t="s">
        <v>21</v>
      </c>
      <c r="E16" s="38">
        <v>20173</v>
      </c>
      <c r="F16" s="73">
        <v>102</v>
      </c>
      <c r="G16" s="36">
        <v>53</v>
      </c>
      <c r="H16" s="74">
        <v>2</v>
      </c>
      <c r="I16" s="183">
        <f>F16+G16</f>
        <v>155</v>
      </c>
      <c r="J16" s="73">
        <v>98</v>
      </c>
      <c r="K16" s="36">
        <v>43</v>
      </c>
      <c r="L16" s="74">
        <v>1</v>
      </c>
      <c r="M16" s="183">
        <f>J16+K16</f>
        <v>141</v>
      </c>
      <c r="N16" s="73">
        <v>89</v>
      </c>
      <c r="O16" s="36">
        <v>57</v>
      </c>
      <c r="P16" s="74">
        <v>2</v>
      </c>
      <c r="Q16" s="183">
        <f>N16+O16</f>
        <v>146</v>
      </c>
      <c r="R16" s="73">
        <v>88</v>
      </c>
      <c r="S16" s="36">
        <v>45</v>
      </c>
      <c r="T16" s="74">
        <v>1</v>
      </c>
      <c r="U16" s="183">
        <f>R16+S16</f>
        <v>133</v>
      </c>
      <c r="V16" s="76">
        <f>F16+J16+N16+R16</f>
        <v>377</v>
      </c>
      <c r="W16" s="77">
        <f>G16+K16+O16+S16</f>
        <v>198</v>
      </c>
      <c r="X16" s="61">
        <f>H16+L16+P16+T16</f>
        <v>6</v>
      </c>
      <c r="Y16" s="198">
        <f>V16+W16</f>
        <v>575</v>
      </c>
    </row>
    <row r="17" spans="1:25" ht="18" customHeight="1" thickBot="1">
      <c r="A17" s="9"/>
      <c r="B17" s="71" t="s">
        <v>40</v>
      </c>
      <c r="C17" s="200" t="s">
        <v>68</v>
      </c>
      <c r="D17" s="72" t="s">
        <v>21</v>
      </c>
      <c r="E17" s="38">
        <v>16241</v>
      </c>
      <c r="F17" s="73">
        <v>89</v>
      </c>
      <c r="G17" s="36">
        <v>52</v>
      </c>
      <c r="H17" s="74">
        <v>0</v>
      </c>
      <c r="I17" s="183">
        <f>F17+G17</f>
        <v>141</v>
      </c>
      <c r="J17" s="73">
        <v>93</v>
      </c>
      <c r="K17" s="36">
        <v>44</v>
      </c>
      <c r="L17" s="74">
        <v>3</v>
      </c>
      <c r="M17" s="183">
        <f>J17+K17</f>
        <v>137</v>
      </c>
      <c r="N17" s="73">
        <v>103</v>
      </c>
      <c r="O17" s="36">
        <v>40</v>
      </c>
      <c r="P17" s="74">
        <v>1</v>
      </c>
      <c r="Q17" s="183">
        <f>N17+O17</f>
        <v>143</v>
      </c>
      <c r="R17" s="73">
        <v>93</v>
      </c>
      <c r="S17" s="36">
        <v>52</v>
      </c>
      <c r="T17" s="74">
        <v>1</v>
      </c>
      <c r="U17" s="183">
        <f>R17+S17</f>
        <v>145</v>
      </c>
      <c r="V17" s="76">
        <f>F17+J17+N17+R17</f>
        <v>378</v>
      </c>
      <c r="W17" s="77">
        <f>G17+K17+O17+S17</f>
        <v>188</v>
      </c>
      <c r="X17" s="61">
        <f>H17+L17+P17+T17</f>
        <v>5</v>
      </c>
      <c r="Y17" s="198">
        <f>V17+W17</f>
        <v>566</v>
      </c>
    </row>
    <row r="18" spans="1:25" ht="18" customHeight="1" thickBot="1">
      <c r="A18" s="9"/>
      <c r="B18" s="71" t="s">
        <v>41</v>
      </c>
      <c r="C18" s="200" t="s">
        <v>60</v>
      </c>
      <c r="D18" s="72" t="s">
        <v>21</v>
      </c>
      <c r="E18" s="38">
        <v>12946</v>
      </c>
      <c r="F18" s="73">
        <v>111</v>
      </c>
      <c r="G18" s="36">
        <v>36</v>
      </c>
      <c r="H18" s="74">
        <v>0</v>
      </c>
      <c r="I18" s="183">
        <f>F18+G18</f>
        <v>147</v>
      </c>
      <c r="J18" s="73">
        <v>88</v>
      </c>
      <c r="K18" s="36">
        <v>45</v>
      </c>
      <c r="L18" s="74">
        <v>0</v>
      </c>
      <c r="M18" s="183">
        <f>J18+K18</f>
        <v>133</v>
      </c>
      <c r="N18" s="73">
        <v>98</v>
      </c>
      <c r="O18" s="36">
        <v>53</v>
      </c>
      <c r="P18" s="74">
        <v>2</v>
      </c>
      <c r="Q18" s="183">
        <f>N18+O18</f>
        <v>151</v>
      </c>
      <c r="R18" s="73">
        <v>96</v>
      </c>
      <c r="S18" s="36">
        <v>36</v>
      </c>
      <c r="T18" s="74">
        <v>1</v>
      </c>
      <c r="U18" s="183">
        <f>R18+S18</f>
        <v>132</v>
      </c>
      <c r="V18" s="76">
        <f>F18+J18+N18+R18</f>
        <v>393</v>
      </c>
      <c r="W18" s="77">
        <f>G18+K18+O18+S18</f>
        <v>170</v>
      </c>
      <c r="X18" s="61">
        <f>H18+L18+P18+T18</f>
        <v>3</v>
      </c>
      <c r="Y18" s="198">
        <f>V18+W18</f>
        <v>563</v>
      </c>
    </row>
    <row r="19" spans="1:25" ht="18" customHeight="1" thickBot="1">
      <c r="A19" s="9"/>
      <c r="B19" s="71" t="s">
        <v>42</v>
      </c>
      <c r="C19" s="200" t="s">
        <v>116</v>
      </c>
      <c r="D19" s="72" t="s">
        <v>24</v>
      </c>
      <c r="E19" s="38">
        <v>19893</v>
      </c>
      <c r="F19" s="73">
        <v>82</v>
      </c>
      <c r="G19" s="36">
        <v>54</v>
      </c>
      <c r="H19" s="74">
        <v>2</v>
      </c>
      <c r="I19" s="183">
        <f>F19+G19</f>
        <v>136</v>
      </c>
      <c r="J19" s="73">
        <v>92</v>
      </c>
      <c r="K19" s="36">
        <v>58</v>
      </c>
      <c r="L19" s="74">
        <v>0</v>
      </c>
      <c r="M19" s="183">
        <f>J19+K19</f>
        <v>150</v>
      </c>
      <c r="N19" s="73">
        <v>107</v>
      </c>
      <c r="O19" s="36">
        <v>36</v>
      </c>
      <c r="P19" s="74">
        <v>1</v>
      </c>
      <c r="Q19" s="183">
        <f>N19+O19</f>
        <v>143</v>
      </c>
      <c r="R19" s="73">
        <v>92</v>
      </c>
      <c r="S19" s="36">
        <v>33</v>
      </c>
      <c r="T19" s="74">
        <v>0</v>
      </c>
      <c r="U19" s="183">
        <f>R19+S19</f>
        <v>125</v>
      </c>
      <c r="V19" s="76">
        <f>F19+J19+N19+R19</f>
        <v>373</v>
      </c>
      <c r="W19" s="77">
        <f>G19+K19+O19+S19</f>
        <v>181</v>
      </c>
      <c r="X19" s="61">
        <f>H19+L19+P19+T19</f>
        <v>3</v>
      </c>
      <c r="Y19" s="198">
        <f>V19+W19</f>
        <v>554</v>
      </c>
    </row>
    <row r="20" spans="1:25" ht="18" customHeight="1" thickBot="1">
      <c r="A20" s="9"/>
      <c r="B20" s="71" t="s">
        <v>43</v>
      </c>
      <c r="C20" s="201" t="s">
        <v>139</v>
      </c>
      <c r="D20" s="79" t="s">
        <v>23</v>
      </c>
      <c r="E20" s="33">
        <v>18908</v>
      </c>
      <c r="F20" s="80">
        <v>90</v>
      </c>
      <c r="G20" s="34">
        <v>45</v>
      </c>
      <c r="H20" s="81">
        <v>1</v>
      </c>
      <c r="I20" s="183">
        <f>F20+G20</f>
        <v>135</v>
      </c>
      <c r="J20" s="73">
        <v>94</v>
      </c>
      <c r="K20" s="36">
        <v>35</v>
      </c>
      <c r="L20" s="74">
        <v>3</v>
      </c>
      <c r="M20" s="183">
        <f>J20+K20</f>
        <v>129</v>
      </c>
      <c r="N20" s="73">
        <v>93</v>
      </c>
      <c r="O20" s="36">
        <v>49</v>
      </c>
      <c r="P20" s="74">
        <v>4</v>
      </c>
      <c r="Q20" s="183">
        <f>N20+O20</f>
        <v>142</v>
      </c>
      <c r="R20" s="73">
        <v>89</v>
      </c>
      <c r="S20" s="36">
        <v>54</v>
      </c>
      <c r="T20" s="74">
        <v>1</v>
      </c>
      <c r="U20" s="183">
        <f>R20+S20</f>
        <v>143</v>
      </c>
      <c r="V20" s="76">
        <f>F20+J20+N20+R20</f>
        <v>366</v>
      </c>
      <c r="W20" s="77">
        <f>G20+K20+O20+S20</f>
        <v>183</v>
      </c>
      <c r="X20" s="61">
        <f>H20+L20+P20+T20</f>
        <v>9</v>
      </c>
      <c r="Y20" s="198">
        <f>V20+W20</f>
        <v>549</v>
      </c>
    </row>
    <row r="21" spans="2:25" ht="18" customHeight="1" thickBot="1">
      <c r="B21" s="71" t="s">
        <v>44</v>
      </c>
      <c r="C21" s="200" t="s">
        <v>149</v>
      </c>
      <c r="D21" s="72" t="s">
        <v>24</v>
      </c>
      <c r="E21" s="38">
        <v>13675</v>
      </c>
      <c r="F21" s="35">
        <v>94</v>
      </c>
      <c r="G21" s="36">
        <v>39</v>
      </c>
      <c r="H21" s="37">
        <v>1</v>
      </c>
      <c r="I21" s="183">
        <f>F21+G21</f>
        <v>133</v>
      </c>
      <c r="J21" s="73">
        <v>99</v>
      </c>
      <c r="K21" s="36">
        <v>36</v>
      </c>
      <c r="L21" s="74">
        <v>0</v>
      </c>
      <c r="M21" s="183">
        <f>J21+K21</f>
        <v>135</v>
      </c>
      <c r="N21" s="73">
        <v>99</v>
      </c>
      <c r="O21" s="36">
        <v>49</v>
      </c>
      <c r="P21" s="74">
        <v>1</v>
      </c>
      <c r="Q21" s="183">
        <f>N21+O21</f>
        <v>148</v>
      </c>
      <c r="R21" s="73">
        <v>97</v>
      </c>
      <c r="S21" s="36">
        <v>33</v>
      </c>
      <c r="T21" s="74">
        <v>3</v>
      </c>
      <c r="U21" s="183">
        <f>R21+S21</f>
        <v>130</v>
      </c>
      <c r="V21" s="76">
        <f>F21+J21+N21+R21</f>
        <v>389</v>
      </c>
      <c r="W21" s="77">
        <f>G21+K21+O21+S21</f>
        <v>157</v>
      </c>
      <c r="X21" s="61">
        <f>H21+L21+P21+T21</f>
        <v>5</v>
      </c>
      <c r="Y21" s="198">
        <f>V21+W21</f>
        <v>546</v>
      </c>
    </row>
    <row r="22" spans="2:25" ht="18" customHeight="1" thickBot="1">
      <c r="B22" s="71" t="s">
        <v>45</v>
      </c>
      <c r="C22" s="202" t="s">
        <v>126</v>
      </c>
      <c r="D22" s="72" t="s">
        <v>19</v>
      </c>
      <c r="E22" s="39">
        <v>19218</v>
      </c>
      <c r="F22" s="40">
        <v>104</v>
      </c>
      <c r="G22" s="41">
        <v>54</v>
      </c>
      <c r="H22" s="184">
        <v>1</v>
      </c>
      <c r="I22" s="183">
        <f>F22+G22</f>
        <v>158</v>
      </c>
      <c r="J22" s="73">
        <v>83</v>
      </c>
      <c r="K22" s="36">
        <v>52</v>
      </c>
      <c r="L22" s="74">
        <v>1</v>
      </c>
      <c r="M22" s="183">
        <f>J22+K22</f>
        <v>135</v>
      </c>
      <c r="N22" s="73">
        <v>86</v>
      </c>
      <c r="O22" s="36">
        <v>35</v>
      </c>
      <c r="P22" s="74">
        <v>0</v>
      </c>
      <c r="Q22" s="183">
        <f>N22+O22</f>
        <v>121</v>
      </c>
      <c r="R22" s="73">
        <v>84</v>
      </c>
      <c r="S22" s="36">
        <v>45</v>
      </c>
      <c r="T22" s="74">
        <v>3</v>
      </c>
      <c r="U22" s="183">
        <f>R22+S22</f>
        <v>129</v>
      </c>
      <c r="V22" s="76">
        <f>F22+J22+N22+R22</f>
        <v>357</v>
      </c>
      <c r="W22" s="77">
        <f>G22+K22+O22+S22</f>
        <v>186</v>
      </c>
      <c r="X22" s="61">
        <f>H22+L22+P22+T22</f>
        <v>5</v>
      </c>
      <c r="Y22" s="198">
        <f>V22+W22</f>
        <v>543</v>
      </c>
    </row>
    <row r="23" spans="2:25" ht="18" customHeight="1" thickBot="1">
      <c r="B23" s="229" t="s">
        <v>46</v>
      </c>
      <c r="C23" s="225" t="s">
        <v>161</v>
      </c>
      <c r="D23" s="191" t="s">
        <v>23</v>
      </c>
      <c r="E23" s="192">
        <v>24598</v>
      </c>
      <c r="F23" s="93">
        <v>110</v>
      </c>
      <c r="G23" s="63">
        <v>54</v>
      </c>
      <c r="H23" s="94">
        <v>0</v>
      </c>
      <c r="I23" s="193">
        <f>F23+G23</f>
        <v>164</v>
      </c>
      <c r="J23" s="93">
        <v>88</v>
      </c>
      <c r="K23" s="63">
        <v>35</v>
      </c>
      <c r="L23" s="94">
        <v>5</v>
      </c>
      <c r="M23" s="193">
        <f>J23+K23</f>
        <v>123</v>
      </c>
      <c r="N23" s="93">
        <v>94</v>
      </c>
      <c r="O23" s="63">
        <v>34</v>
      </c>
      <c r="P23" s="94">
        <v>1</v>
      </c>
      <c r="Q23" s="193">
        <f>N23+O23</f>
        <v>128</v>
      </c>
      <c r="R23" s="93">
        <v>90</v>
      </c>
      <c r="S23" s="63">
        <v>35</v>
      </c>
      <c r="T23" s="94">
        <v>1</v>
      </c>
      <c r="U23" s="193">
        <f>R23+S23</f>
        <v>125</v>
      </c>
      <c r="V23" s="96">
        <f>F23+J23+N23+R23</f>
        <v>382</v>
      </c>
      <c r="W23" s="97">
        <f>G23+K23+O23+S23</f>
        <v>158</v>
      </c>
      <c r="X23" s="65">
        <f>H23+L23+P23+T23</f>
        <v>7</v>
      </c>
      <c r="Y23" s="230">
        <f>V23+W23</f>
        <v>540</v>
      </c>
    </row>
    <row r="24" spans="2:25" ht="18" customHeight="1" thickBot="1">
      <c r="B24" s="219" t="s">
        <v>47</v>
      </c>
      <c r="C24" s="196" t="s">
        <v>72</v>
      </c>
      <c r="D24" s="82" t="s">
        <v>24</v>
      </c>
      <c r="E24" s="39">
        <v>15475</v>
      </c>
      <c r="F24" s="40">
        <v>112</v>
      </c>
      <c r="G24" s="41">
        <v>50</v>
      </c>
      <c r="H24" s="184">
        <v>0</v>
      </c>
      <c r="I24" s="227">
        <f>F24+G24</f>
        <v>162</v>
      </c>
      <c r="J24" s="40">
        <v>96</v>
      </c>
      <c r="K24" s="41">
        <v>54</v>
      </c>
      <c r="L24" s="184">
        <v>0</v>
      </c>
      <c r="M24" s="227">
        <f>J24+K24</f>
        <v>150</v>
      </c>
      <c r="N24" s="40">
        <v>78</v>
      </c>
      <c r="O24" s="41">
        <v>27</v>
      </c>
      <c r="P24" s="184">
        <v>6</v>
      </c>
      <c r="Q24" s="227">
        <f>N24+O24</f>
        <v>105</v>
      </c>
      <c r="R24" s="40">
        <v>105</v>
      </c>
      <c r="S24" s="41">
        <v>18</v>
      </c>
      <c r="T24" s="184">
        <v>5</v>
      </c>
      <c r="U24" s="227">
        <f>R24+S24</f>
        <v>123</v>
      </c>
      <c r="V24" s="221">
        <f>F24+J24+N24+R24</f>
        <v>391</v>
      </c>
      <c r="W24" s="222">
        <f>G24+K24+O24+S24</f>
        <v>149</v>
      </c>
      <c r="X24" s="56">
        <f>H24+L24+P24+T24</f>
        <v>11</v>
      </c>
      <c r="Y24" s="228">
        <f>V24+W24</f>
        <v>540</v>
      </c>
    </row>
    <row r="25" spans="2:25" ht="18" customHeight="1" thickBot="1">
      <c r="B25" s="78" t="s">
        <v>48</v>
      </c>
      <c r="C25" s="194" t="s">
        <v>61</v>
      </c>
      <c r="D25" s="72" t="s">
        <v>21</v>
      </c>
      <c r="E25" s="38">
        <v>10587</v>
      </c>
      <c r="F25" s="73">
        <v>87</v>
      </c>
      <c r="G25" s="36">
        <v>36</v>
      </c>
      <c r="H25" s="74">
        <v>1</v>
      </c>
      <c r="I25" s="183">
        <f>F25+G25</f>
        <v>123</v>
      </c>
      <c r="J25" s="73">
        <v>102</v>
      </c>
      <c r="K25" s="36">
        <v>36</v>
      </c>
      <c r="L25" s="74">
        <v>0</v>
      </c>
      <c r="M25" s="183">
        <f>J25+K25</f>
        <v>138</v>
      </c>
      <c r="N25" s="73">
        <v>98</v>
      </c>
      <c r="O25" s="36">
        <v>48</v>
      </c>
      <c r="P25" s="74">
        <v>1</v>
      </c>
      <c r="Q25" s="183">
        <f>N25+O25</f>
        <v>146</v>
      </c>
      <c r="R25" s="73">
        <v>96</v>
      </c>
      <c r="S25" s="36">
        <v>35</v>
      </c>
      <c r="T25" s="74">
        <v>1</v>
      </c>
      <c r="U25" s="183">
        <f>R25+S25</f>
        <v>131</v>
      </c>
      <c r="V25" s="76">
        <f>F25+J25+N25+R25</f>
        <v>383</v>
      </c>
      <c r="W25" s="77">
        <f>G25+K25+O25+S25</f>
        <v>155</v>
      </c>
      <c r="X25" s="61">
        <f>H25+L25+P25+T25</f>
        <v>3</v>
      </c>
      <c r="Y25" s="198">
        <f>V25+W25</f>
        <v>538</v>
      </c>
    </row>
    <row r="26" spans="2:25" ht="18" customHeight="1" thickBot="1">
      <c r="B26" s="78" t="s">
        <v>49</v>
      </c>
      <c r="C26" s="194" t="s">
        <v>98</v>
      </c>
      <c r="D26" s="72" t="s">
        <v>27</v>
      </c>
      <c r="E26" s="38">
        <v>19367</v>
      </c>
      <c r="F26" s="73">
        <v>91</v>
      </c>
      <c r="G26" s="36">
        <v>54</v>
      </c>
      <c r="H26" s="74">
        <v>0</v>
      </c>
      <c r="I26" s="183">
        <f>F26+G26</f>
        <v>145</v>
      </c>
      <c r="J26" s="73">
        <v>87</v>
      </c>
      <c r="K26" s="36">
        <v>45</v>
      </c>
      <c r="L26" s="74">
        <v>2</v>
      </c>
      <c r="M26" s="183">
        <f>J26+K26</f>
        <v>132</v>
      </c>
      <c r="N26" s="73">
        <v>75</v>
      </c>
      <c r="O26" s="36">
        <v>45</v>
      </c>
      <c r="P26" s="74">
        <v>3</v>
      </c>
      <c r="Q26" s="183">
        <f>N26+O26</f>
        <v>120</v>
      </c>
      <c r="R26" s="73">
        <v>94</v>
      </c>
      <c r="S26" s="36">
        <v>43</v>
      </c>
      <c r="T26" s="74">
        <v>2</v>
      </c>
      <c r="U26" s="183">
        <f>R26+S26</f>
        <v>137</v>
      </c>
      <c r="V26" s="76">
        <f>F26+J26+N26+R26</f>
        <v>347</v>
      </c>
      <c r="W26" s="77">
        <f>G26+K26+O26+S26</f>
        <v>187</v>
      </c>
      <c r="X26" s="61">
        <f>H26+L26+P26+T26</f>
        <v>7</v>
      </c>
      <c r="Y26" s="198">
        <f>V26+W26</f>
        <v>534</v>
      </c>
    </row>
    <row r="27" spans="2:25" ht="18" customHeight="1" thickBot="1">
      <c r="B27" s="78" t="s">
        <v>50</v>
      </c>
      <c r="C27" s="194" t="s">
        <v>69</v>
      </c>
      <c r="D27" s="79" t="s">
        <v>21</v>
      </c>
      <c r="E27" s="38">
        <v>22198</v>
      </c>
      <c r="F27" s="73">
        <v>97</v>
      </c>
      <c r="G27" s="36">
        <v>44</v>
      </c>
      <c r="H27" s="74">
        <v>3</v>
      </c>
      <c r="I27" s="183">
        <f>F27+G27</f>
        <v>141</v>
      </c>
      <c r="J27" s="73">
        <v>95</v>
      </c>
      <c r="K27" s="36">
        <v>43</v>
      </c>
      <c r="L27" s="74">
        <v>1</v>
      </c>
      <c r="M27" s="183">
        <f>J27+K27</f>
        <v>138</v>
      </c>
      <c r="N27" s="73">
        <v>97</v>
      </c>
      <c r="O27" s="36">
        <v>36</v>
      </c>
      <c r="P27" s="74">
        <v>0</v>
      </c>
      <c r="Q27" s="183">
        <f>N27+O27</f>
        <v>133</v>
      </c>
      <c r="R27" s="73">
        <v>92</v>
      </c>
      <c r="S27" s="36">
        <v>26</v>
      </c>
      <c r="T27" s="74">
        <v>4</v>
      </c>
      <c r="U27" s="183">
        <f>R27+S27</f>
        <v>118</v>
      </c>
      <c r="V27" s="76">
        <f>F27+J27+N27+R27</f>
        <v>381</v>
      </c>
      <c r="W27" s="77">
        <f>G27+K27+O27+S27</f>
        <v>149</v>
      </c>
      <c r="X27" s="61">
        <f>H27+L27+P27+T27</f>
        <v>8</v>
      </c>
      <c r="Y27" s="198">
        <f>V27+W27</f>
        <v>530</v>
      </c>
    </row>
    <row r="28" spans="2:25" ht="18" customHeight="1" thickBot="1">
      <c r="B28" s="78" t="s">
        <v>51</v>
      </c>
      <c r="C28" s="194" t="s">
        <v>91</v>
      </c>
      <c r="D28" s="72" t="s">
        <v>18</v>
      </c>
      <c r="E28" s="38">
        <v>20188</v>
      </c>
      <c r="F28" s="73">
        <v>78</v>
      </c>
      <c r="G28" s="36">
        <v>54</v>
      </c>
      <c r="H28" s="74">
        <v>0</v>
      </c>
      <c r="I28" s="183">
        <f>F28+G28</f>
        <v>132</v>
      </c>
      <c r="J28" s="73">
        <v>99</v>
      </c>
      <c r="K28" s="36">
        <v>34</v>
      </c>
      <c r="L28" s="74">
        <v>1</v>
      </c>
      <c r="M28" s="183">
        <f>J28+K28</f>
        <v>133</v>
      </c>
      <c r="N28" s="73">
        <v>81</v>
      </c>
      <c r="O28" s="36">
        <v>57</v>
      </c>
      <c r="P28" s="74">
        <v>0</v>
      </c>
      <c r="Q28" s="183">
        <f>N28+O28</f>
        <v>138</v>
      </c>
      <c r="R28" s="73">
        <v>90</v>
      </c>
      <c r="S28" s="36">
        <v>35</v>
      </c>
      <c r="T28" s="74">
        <v>2</v>
      </c>
      <c r="U28" s="183">
        <f>R28+S28</f>
        <v>125</v>
      </c>
      <c r="V28" s="76">
        <f>F28+J28+N28+R28</f>
        <v>348</v>
      </c>
      <c r="W28" s="77">
        <f>G28+K28+O28+S28</f>
        <v>180</v>
      </c>
      <c r="X28" s="61">
        <f>H28+L28+P28+T28</f>
        <v>3</v>
      </c>
      <c r="Y28" s="198">
        <f>V28+W28</f>
        <v>528</v>
      </c>
    </row>
    <row r="29" spans="2:25" ht="18" customHeight="1" thickBot="1">
      <c r="B29" s="78" t="s">
        <v>52</v>
      </c>
      <c r="C29" s="194" t="s">
        <v>160</v>
      </c>
      <c r="D29" s="72" t="s">
        <v>18</v>
      </c>
      <c r="E29" s="38">
        <v>11180</v>
      </c>
      <c r="F29" s="73">
        <v>81</v>
      </c>
      <c r="G29" s="36">
        <v>44</v>
      </c>
      <c r="H29" s="74">
        <v>2</v>
      </c>
      <c r="I29" s="183">
        <f>F29+G29</f>
        <v>125</v>
      </c>
      <c r="J29" s="73">
        <v>97</v>
      </c>
      <c r="K29" s="36">
        <v>16</v>
      </c>
      <c r="L29" s="74">
        <v>7</v>
      </c>
      <c r="M29" s="183">
        <f>J29+K29</f>
        <v>113</v>
      </c>
      <c r="N29" s="73">
        <v>90</v>
      </c>
      <c r="O29" s="36">
        <v>41</v>
      </c>
      <c r="P29" s="74">
        <v>2</v>
      </c>
      <c r="Q29" s="183">
        <f>N29+O29</f>
        <v>131</v>
      </c>
      <c r="R29" s="73">
        <v>91</v>
      </c>
      <c r="S29" s="36">
        <v>45</v>
      </c>
      <c r="T29" s="74">
        <v>2</v>
      </c>
      <c r="U29" s="183">
        <f>R29+S29</f>
        <v>136</v>
      </c>
      <c r="V29" s="76">
        <f>F29+J29+N29+R29</f>
        <v>359</v>
      </c>
      <c r="W29" s="77">
        <f>G29+K29+O29+S29</f>
        <v>146</v>
      </c>
      <c r="X29" s="61">
        <f>H29+L29+P29+T29</f>
        <v>13</v>
      </c>
      <c r="Y29" s="198">
        <f>V29+W29</f>
        <v>505</v>
      </c>
    </row>
    <row r="30" spans="2:25" ht="18" customHeight="1" thickBot="1">
      <c r="B30" s="78" t="s">
        <v>53</v>
      </c>
      <c r="C30" s="194" t="s">
        <v>57</v>
      </c>
      <c r="D30" s="72" t="s">
        <v>17</v>
      </c>
      <c r="E30" s="38">
        <v>13299</v>
      </c>
      <c r="F30" s="73">
        <v>81</v>
      </c>
      <c r="G30" s="36">
        <v>63</v>
      </c>
      <c r="H30" s="74">
        <v>0</v>
      </c>
      <c r="I30" s="183">
        <f>F30+G30</f>
        <v>144</v>
      </c>
      <c r="J30" s="73">
        <v>86</v>
      </c>
      <c r="K30" s="36">
        <v>35</v>
      </c>
      <c r="L30" s="74">
        <v>3</v>
      </c>
      <c r="M30" s="183">
        <f>J30+K30</f>
        <v>121</v>
      </c>
      <c r="N30" s="73">
        <v>78</v>
      </c>
      <c r="O30" s="36">
        <v>33</v>
      </c>
      <c r="P30" s="74">
        <v>0</v>
      </c>
      <c r="Q30" s="183">
        <f>N30+O30</f>
        <v>111</v>
      </c>
      <c r="R30" s="73">
        <v>93</v>
      </c>
      <c r="S30" s="36">
        <v>35</v>
      </c>
      <c r="T30" s="74">
        <v>2</v>
      </c>
      <c r="U30" s="183">
        <f>R30+S30</f>
        <v>128</v>
      </c>
      <c r="V30" s="76">
        <f>F30+J30+N30+R30</f>
        <v>338</v>
      </c>
      <c r="W30" s="77">
        <f>G30+K30+O30+S30</f>
        <v>166</v>
      </c>
      <c r="X30" s="61">
        <f>H30+L30+P30+T30</f>
        <v>5</v>
      </c>
      <c r="Y30" s="198">
        <f>V30+W30</f>
        <v>504</v>
      </c>
    </row>
    <row r="31" spans="2:25" ht="18" customHeight="1" thickBot="1">
      <c r="B31" s="78" t="s">
        <v>54</v>
      </c>
      <c r="C31" s="194" t="s">
        <v>73</v>
      </c>
      <c r="D31" s="72" t="s">
        <v>23</v>
      </c>
      <c r="E31" s="38">
        <v>19819</v>
      </c>
      <c r="F31" s="73">
        <v>81</v>
      </c>
      <c r="G31" s="36">
        <v>35</v>
      </c>
      <c r="H31" s="74">
        <v>1</v>
      </c>
      <c r="I31" s="183">
        <f>F31+G31</f>
        <v>116</v>
      </c>
      <c r="J31" s="73">
        <v>89</v>
      </c>
      <c r="K31" s="36">
        <v>36</v>
      </c>
      <c r="L31" s="74">
        <v>4</v>
      </c>
      <c r="M31" s="183">
        <f>J31+K31</f>
        <v>125</v>
      </c>
      <c r="N31" s="73">
        <v>92</v>
      </c>
      <c r="O31" s="36">
        <v>45</v>
      </c>
      <c r="P31" s="74">
        <v>2</v>
      </c>
      <c r="Q31" s="183">
        <f>N31+O31</f>
        <v>137</v>
      </c>
      <c r="R31" s="73">
        <v>87</v>
      </c>
      <c r="S31" s="36">
        <v>36</v>
      </c>
      <c r="T31" s="74">
        <v>2</v>
      </c>
      <c r="U31" s="183">
        <f>R31+S31</f>
        <v>123</v>
      </c>
      <c r="V31" s="76">
        <f>F31+J31+N31+R31</f>
        <v>349</v>
      </c>
      <c r="W31" s="77">
        <f>G31+K31+O31+S31</f>
        <v>152</v>
      </c>
      <c r="X31" s="61">
        <f>H31+L31+P31+T31</f>
        <v>9</v>
      </c>
      <c r="Y31" s="198">
        <f>V31+W31</f>
        <v>501</v>
      </c>
    </row>
    <row r="32" spans="2:25" ht="18" customHeight="1" thickBot="1">
      <c r="B32" s="78" t="s">
        <v>55</v>
      </c>
      <c r="C32" s="194" t="s">
        <v>90</v>
      </c>
      <c r="D32" s="72" t="s">
        <v>27</v>
      </c>
      <c r="E32" s="38">
        <v>20190</v>
      </c>
      <c r="F32" s="73">
        <v>84</v>
      </c>
      <c r="G32" s="36">
        <v>44</v>
      </c>
      <c r="H32" s="74">
        <v>2</v>
      </c>
      <c r="I32" s="183">
        <f>F32+G32</f>
        <v>128</v>
      </c>
      <c r="J32" s="73">
        <v>80</v>
      </c>
      <c r="K32" s="36">
        <v>43</v>
      </c>
      <c r="L32" s="74">
        <v>5</v>
      </c>
      <c r="M32" s="183">
        <f>J32+K32</f>
        <v>123</v>
      </c>
      <c r="N32" s="73">
        <v>90</v>
      </c>
      <c r="O32" s="36">
        <v>45</v>
      </c>
      <c r="P32" s="74">
        <v>3</v>
      </c>
      <c r="Q32" s="183">
        <f>N32+O32</f>
        <v>135</v>
      </c>
      <c r="R32" s="73">
        <v>74</v>
      </c>
      <c r="S32" s="36">
        <v>34</v>
      </c>
      <c r="T32" s="74">
        <v>3</v>
      </c>
      <c r="U32" s="183">
        <f>R32+S32</f>
        <v>108</v>
      </c>
      <c r="V32" s="76">
        <f>F32+J32+N32+R32</f>
        <v>328</v>
      </c>
      <c r="W32" s="77">
        <f>G32+K32+O32+S32</f>
        <v>166</v>
      </c>
      <c r="X32" s="61">
        <f>H32+L32+P32+T32</f>
        <v>13</v>
      </c>
      <c r="Y32" s="87">
        <f>V32+W32</f>
        <v>494</v>
      </c>
    </row>
    <row r="33" spans="2:25" ht="18" customHeight="1" thickBot="1">
      <c r="B33" s="78" t="s">
        <v>56</v>
      </c>
      <c r="C33" s="197" t="s">
        <v>148</v>
      </c>
      <c r="D33" s="191" t="s">
        <v>19</v>
      </c>
      <c r="E33" s="192">
        <v>24694</v>
      </c>
      <c r="F33" s="93">
        <v>86</v>
      </c>
      <c r="G33" s="63">
        <v>26</v>
      </c>
      <c r="H33" s="64">
        <v>2</v>
      </c>
      <c r="I33" s="193">
        <f>F33+G33</f>
        <v>112</v>
      </c>
      <c r="J33" s="93">
        <v>73</v>
      </c>
      <c r="K33" s="63">
        <v>44</v>
      </c>
      <c r="L33" s="94">
        <v>0</v>
      </c>
      <c r="M33" s="193">
        <f>J33+K33</f>
        <v>117</v>
      </c>
      <c r="N33" s="93">
        <v>82</v>
      </c>
      <c r="O33" s="63">
        <v>51</v>
      </c>
      <c r="P33" s="94">
        <v>2</v>
      </c>
      <c r="Q33" s="193">
        <f>N33+O33</f>
        <v>133</v>
      </c>
      <c r="R33" s="93">
        <v>83</v>
      </c>
      <c r="S33" s="63">
        <v>43</v>
      </c>
      <c r="T33" s="94">
        <v>1</v>
      </c>
      <c r="U33" s="193">
        <f>R33+S33</f>
        <v>126</v>
      </c>
      <c r="V33" s="96">
        <f>F33+J33+N33+R33</f>
        <v>324</v>
      </c>
      <c r="W33" s="97">
        <f>G33+K33+O33+S33</f>
        <v>164</v>
      </c>
      <c r="X33" s="65">
        <f>H33+L33+P33+T33</f>
        <v>5</v>
      </c>
      <c r="Y33" s="87">
        <f>V33+W33</f>
        <v>488</v>
      </c>
    </row>
    <row r="34" ht="16.5" customHeight="1" thickBot="1"/>
    <row r="35" spans="3:25" ht="33.75" customHeight="1">
      <c r="C35" s="139" t="s">
        <v>156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1"/>
    </row>
    <row r="36" spans="3:25" ht="31.5" customHeight="1" thickBot="1">
      <c r="C36" s="142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4"/>
    </row>
  </sheetData>
  <sheetProtection/>
  <autoFilter ref="C5:Y5">
    <sortState ref="C6:Y36">
      <sortCondition descending="1" sortBy="value" ref="Y6:Y36"/>
      <sortCondition descending="1" sortBy="value" ref="W6:W36"/>
      <sortCondition sortBy="value" ref="X6:X36"/>
    </sortState>
  </autoFilter>
  <mergeCells count="13">
    <mergeCell ref="D3:D4"/>
    <mergeCell ref="E3:E4"/>
    <mergeCell ref="B2:E2"/>
    <mergeCell ref="F2:J2"/>
    <mergeCell ref="B3:B4"/>
    <mergeCell ref="C3:C4"/>
    <mergeCell ref="C35:Y36"/>
    <mergeCell ref="O2:Y2"/>
    <mergeCell ref="F3:I3"/>
    <mergeCell ref="J3:M3"/>
    <mergeCell ref="N3:Q3"/>
    <mergeCell ref="R3:U3"/>
    <mergeCell ref="V3:Y3"/>
  </mergeCells>
  <printOptions horizontalCentered="1" verticalCentered="1"/>
  <pageMargins left="0.07874015748031496" right="0.07874015748031496" top="0.07874015748031496" bottom="0.07874015748031496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27.140625" style="10" customWidth="1"/>
    <col min="4" max="4" width="22.421875" style="10" customWidth="1"/>
    <col min="5" max="5" width="8.2812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168"/>
      <c r="C1" s="168"/>
      <c r="D1" s="168"/>
      <c r="E1" s="168"/>
    </row>
    <row r="2" spans="2:25" s="2" customFormat="1" ht="25.5" customHeight="1" thickBot="1">
      <c r="B2" s="157" t="s">
        <v>123</v>
      </c>
      <c r="C2" s="158"/>
      <c r="D2" s="158"/>
      <c r="E2" s="158"/>
      <c r="F2" s="134" t="s">
        <v>12</v>
      </c>
      <c r="G2" s="134"/>
      <c r="H2" s="134"/>
      <c r="I2" s="134"/>
      <c r="J2" s="134"/>
      <c r="K2" s="12"/>
      <c r="L2" s="12"/>
      <c r="M2" s="12"/>
      <c r="N2" s="12"/>
      <c r="O2" s="145" t="s">
        <v>125</v>
      </c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3" spans="2:25" s="3" customFormat="1" ht="15" customHeight="1">
      <c r="B3" s="162" t="s">
        <v>13</v>
      </c>
      <c r="C3" s="164" t="s">
        <v>0</v>
      </c>
      <c r="D3" s="164" t="s">
        <v>1</v>
      </c>
      <c r="E3" s="166" t="s">
        <v>10</v>
      </c>
      <c r="F3" s="147" t="s">
        <v>2</v>
      </c>
      <c r="G3" s="148"/>
      <c r="H3" s="148"/>
      <c r="I3" s="149"/>
      <c r="J3" s="147" t="s">
        <v>7</v>
      </c>
      <c r="K3" s="148"/>
      <c r="L3" s="148"/>
      <c r="M3" s="149"/>
      <c r="N3" s="147" t="s">
        <v>8</v>
      </c>
      <c r="O3" s="148"/>
      <c r="P3" s="148"/>
      <c r="Q3" s="149"/>
      <c r="R3" s="147" t="s">
        <v>9</v>
      </c>
      <c r="S3" s="148"/>
      <c r="T3" s="148"/>
      <c r="U3" s="149"/>
      <c r="V3" s="150" t="s">
        <v>6</v>
      </c>
      <c r="W3" s="151"/>
      <c r="X3" s="151"/>
      <c r="Y3" s="152"/>
    </row>
    <row r="4" spans="2:25" s="3" customFormat="1" ht="15" customHeight="1" thickBot="1">
      <c r="B4" s="163"/>
      <c r="C4" s="165"/>
      <c r="D4" s="165"/>
      <c r="E4" s="167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3" customFormat="1" ht="10.5" customHeight="1" thickBot="1">
      <c r="B5" s="13"/>
      <c r="C5" s="19"/>
      <c r="D5" s="20"/>
      <c r="E5" s="21"/>
      <c r="F5" s="4"/>
      <c r="G5" s="5"/>
      <c r="H5" s="6"/>
      <c r="I5" s="7"/>
      <c r="J5" s="4"/>
      <c r="K5" s="5"/>
      <c r="L5" s="6"/>
      <c r="M5" s="7"/>
      <c r="N5" s="4"/>
      <c r="O5" s="5"/>
      <c r="P5" s="6"/>
      <c r="Q5" s="7"/>
      <c r="R5" s="4"/>
      <c r="S5" s="5"/>
      <c r="T5" s="6"/>
      <c r="U5" s="7"/>
      <c r="V5" s="8"/>
      <c r="W5" s="5"/>
      <c r="X5" s="6"/>
      <c r="Y5" s="22"/>
    </row>
    <row r="6" spans="1:25" ht="18" customHeight="1" thickBot="1">
      <c r="A6" s="9"/>
      <c r="B6" s="71" t="s">
        <v>29</v>
      </c>
      <c r="C6" s="199" t="s">
        <v>143</v>
      </c>
      <c r="D6" s="88" t="s">
        <v>22</v>
      </c>
      <c r="E6" s="89">
        <v>2047</v>
      </c>
      <c r="F6" s="90">
        <v>87</v>
      </c>
      <c r="G6" s="91">
        <v>52</v>
      </c>
      <c r="H6" s="92">
        <v>2</v>
      </c>
      <c r="I6" s="217">
        <f aca="true" t="shared" si="0" ref="I6:I30">F6+G6</f>
        <v>139</v>
      </c>
      <c r="J6" s="90">
        <v>97</v>
      </c>
      <c r="K6" s="91">
        <v>43</v>
      </c>
      <c r="L6" s="92">
        <v>0</v>
      </c>
      <c r="M6" s="217">
        <f aca="true" t="shared" si="1" ref="M6:M30">J6+K6</f>
        <v>140</v>
      </c>
      <c r="N6" s="90">
        <v>78</v>
      </c>
      <c r="O6" s="91">
        <v>36</v>
      </c>
      <c r="P6" s="92">
        <v>1</v>
      </c>
      <c r="Q6" s="217">
        <f aca="true" t="shared" si="2" ref="Q6:Q30">N6+O6</f>
        <v>114</v>
      </c>
      <c r="R6" s="90">
        <v>93</v>
      </c>
      <c r="S6" s="91">
        <v>53</v>
      </c>
      <c r="T6" s="92">
        <v>1</v>
      </c>
      <c r="U6" s="217">
        <f aca="true" t="shared" si="3" ref="U6:U30">R6+S6</f>
        <v>146</v>
      </c>
      <c r="V6" s="218">
        <f aca="true" t="shared" si="4" ref="V6:X30">F6+J6+N6+R6</f>
        <v>355</v>
      </c>
      <c r="W6" s="189">
        <f t="shared" si="4"/>
        <v>184</v>
      </c>
      <c r="X6" s="190">
        <f t="shared" si="4"/>
        <v>4</v>
      </c>
      <c r="Y6" s="198">
        <f aca="true" t="shared" si="5" ref="Y6:Y30">V6+W6</f>
        <v>539</v>
      </c>
    </row>
    <row r="7" spans="1:25" ht="18" customHeight="1" thickBot="1">
      <c r="A7" s="9"/>
      <c r="B7" s="71" t="s">
        <v>30</v>
      </c>
      <c r="C7" s="201" t="s">
        <v>20</v>
      </c>
      <c r="D7" s="79" t="s">
        <v>21</v>
      </c>
      <c r="E7" s="33">
        <v>3575</v>
      </c>
      <c r="F7" s="80">
        <v>102</v>
      </c>
      <c r="G7" s="34">
        <v>53</v>
      </c>
      <c r="H7" s="81">
        <v>0</v>
      </c>
      <c r="I7" s="75">
        <f t="shared" si="0"/>
        <v>155</v>
      </c>
      <c r="J7" s="73">
        <v>83</v>
      </c>
      <c r="K7" s="36">
        <v>35</v>
      </c>
      <c r="L7" s="74">
        <v>0</v>
      </c>
      <c r="M7" s="75">
        <f t="shared" si="1"/>
        <v>118</v>
      </c>
      <c r="N7" s="73">
        <v>88</v>
      </c>
      <c r="O7" s="36">
        <v>44</v>
      </c>
      <c r="P7" s="74">
        <v>0</v>
      </c>
      <c r="Q7" s="75">
        <f t="shared" si="2"/>
        <v>132</v>
      </c>
      <c r="R7" s="73">
        <v>94</v>
      </c>
      <c r="S7" s="36">
        <v>31</v>
      </c>
      <c r="T7" s="74">
        <v>1</v>
      </c>
      <c r="U7" s="75">
        <f t="shared" si="3"/>
        <v>125</v>
      </c>
      <c r="V7" s="76">
        <f t="shared" si="4"/>
        <v>367</v>
      </c>
      <c r="W7" s="77">
        <f t="shared" si="4"/>
        <v>163</v>
      </c>
      <c r="X7" s="61">
        <f t="shared" si="4"/>
        <v>1</v>
      </c>
      <c r="Y7" s="198">
        <f t="shared" si="5"/>
        <v>530</v>
      </c>
    </row>
    <row r="8" spans="1:25" ht="18" customHeight="1" thickBot="1">
      <c r="A8" s="9"/>
      <c r="B8" s="71" t="s">
        <v>31</v>
      </c>
      <c r="C8" s="203" t="s">
        <v>154</v>
      </c>
      <c r="D8" s="67" t="s">
        <v>24</v>
      </c>
      <c r="E8" s="46">
        <v>1975</v>
      </c>
      <c r="F8" s="83">
        <v>74</v>
      </c>
      <c r="G8" s="47">
        <v>45</v>
      </c>
      <c r="H8" s="84">
        <v>3</v>
      </c>
      <c r="I8" s="75">
        <f t="shared" si="0"/>
        <v>119</v>
      </c>
      <c r="J8" s="73">
        <v>87</v>
      </c>
      <c r="K8" s="36">
        <v>43</v>
      </c>
      <c r="L8" s="74">
        <v>1</v>
      </c>
      <c r="M8" s="75">
        <f t="shared" si="1"/>
        <v>130</v>
      </c>
      <c r="N8" s="73">
        <v>91</v>
      </c>
      <c r="O8" s="36">
        <v>41</v>
      </c>
      <c r="P8" s="74">
        <v>3</v>
      </c>
      <c r="Q8" s="75">
        <f t="shared" si="2"/>
        <v>132</v>
      </c>
      <c r="R8" s="73">
        <v>96</v>
      </c>
      <c r="S8" s="36">
        <v>44</v>
      </c>
      <c r="T8" s="74">
        <v>0</v>
      </c>
      <c r="U8" s="75">
        <f t="shared" si="3"/>
        <v>140</v>
      </c>
      <c r="V8" s="76">
        <f t="shared" si="4"/>
        <v>348</v>
      </c>
      <c r="W8" s="77">
        <f t="shared" si="4"/>
        <v>173</v>
      </c>
      <c r="X8" s="61">
        <f t="shared" si="4"/>
        <v>7</v>
      </c>
      <c r="Y8" s="198">
        <f t="shared" si="5"/>
        <v>521</v>
      </c>
    </row>
    <row r="9" spans="1:25" ht="18" customHeight="1" thickBot="1">
      <c r="A9" s="9"/>
      <c r="B9" s="71" t="s">
        <v>32</v>
      </c>
      <c r="C9" s="202" t="s">
        <v>60</v>
      </c>
      <c r="D9" s="82" t="s">
        <v>19</v>
      </c>
      <c r="E9" s="39">
        <v>3566</v>
      </c>
      <c r="F9" s="40">
        <v>76</v>
      </c>
      <c r="G9" s="41">
        <v>36</v>
      </c>
      <c r="H9" s="43">
        <v>4</v>
      </c>
      <c r="I9" s="75">
        <f t="shared" si="0"/>
        <v>112</v>
      </c>
      <c r="J9" s="73">
        <v>86</v>
      </c>
      <c r="K9" s="36">
        <v>45</v>
      </c>
      <c r="L9" s="74">
        <v>1</v>
      </c>
      <c r="M9" s="75">
        <f t="shared" si="1"/>
        <v>131</v>
      </c>
      <c r="N9" s="73">
        <v>79</v>
      </c>
      <c r="O9" s="36">
        <v>44</v>
      </c>
      <c r="P9" s="74">
        <v>0</v>
      </c>
      <c r="Q9" s="75">
        <f t="shared" si="2"/>
        <v>123</v>
      </c>
      <c r="R9" s="73">
        <v>103</v>
      </c>
      <c r="S9" s="36">
        <v>51</v>
      </c>
      <c r="T9" s="74">
        <v>1</v>
      </c>
      <c r="U9" s="75">
        <f t="shared" si="3"/>
        <v>154</v>
      </c>
      <c r="V9" s="76">
        <f t="shared" si="4"/>
        <v>344</v>
      </c>
      <c r="W9" s="77">
        <f t="shared" si="4"/>
        <v>176</v>
      </c>
      <c r="X9" s="61">
        <f t="shared" si="4"/>
        <v>6</v>
      </c>
      <c r="Y9" s="198">
        <f t="shared" si="5"/>
        <v>520</v>
      </c>
    </row>
    <row r="10" spans="1:25" ht="18" customHeight="1" thickBot="1">
      <c r="A10" s="9"/>
      <c r="B10" s="71" t="s">
        <v>33</v>
      </c>
      <c r="C10" s="200" t="s">
        <v>58</v>
      </c>
      <c r="D10" s="72" t="s">
        <v>17</v>
      </c>
      <c r="E10" s="38">
        <v>19843</v>
      </c>
      <c r="F10" s="73">
        <v>75</v>
      </c>
      <c r="G10" s="36">
        <v>32</v>
      </c>
      <c r="H10" s="74">
        <v>4</v>
      </c>
      <c r="I10" s="75">
        <f t="shared" si="0"/>
        <v>107</v>
      </c>
      <c r="J10" s="73">
        <v>99</v>
      </c>
      <c r="K10" s="36">
        <v>44</v>
      </c>
      <c r="L10" s="74">
        <v>0</v>
      </c>
      <c r="M10" s="75">
        <f t="shared" si="1"/>
        <v>143</v>
      </c>
      <c r="N10" s="73">
        <v>90</v>
      </c>
      <c r="O10" s="36">
        <v>44</v>
      </c>
      <c r="P10" s="74">
        <v>2</v>
      </c>
      <c r="Q10" s="75">
        <f t="shared" si="2"/>
        <v>134</v>
      </c>
      <c r="R10" s="73">
        <v>87</v>
      </c>
      <c r="S10" s="36">
        <v>34</v>
      </c>
      <c r="T10" s="74">
        <v>2</v>
      </c>
      <c r="U10" s="75">
        <f t="shared" si="3"/>
        <v>121</v>
      </c>
      <c r="V10" s="76">
        <f t="shared" si="4"/>
        <v>351</v>
      </c>
      <c r="W10" s="77">
        <f t="shared" si="4"/>
        <v>154</v>
      </c>
      <c r="X10" s="61">
        <f t="shared" si="4"/>
        <v>8</v>
      </c>
      <c r="Y10" s="198">
        <f t="shared" si="5"/>
        <v>505</v>
      </c>
    </row>
    <row r="11" spans="1:25" ht="18" customHeight="1" thickBot="1">
      <c r="A11" s="9"/>
      <c r="B11" s="71" t="s">
        <v>34</v>
      </c>
      <c r="C11" s="200" t="s">
        <v>28</v>
      </c>
      <c r="D11" s="72" t="s">
        <v>23</v>
      </c>
      <c r="E11" s="38">
        <v>5652</v>
      </c>
      <c r="F11" s="73">
        <v>72</v>
      </c>
      <c r="G11" s="36">
        <v>45</v>
      </c>
      <c r="H11" s="74">
        <v>2</v>
      </c>
      <c r="I11" s="75">
        <f t="shared" si="0"/>
        <v>117</v>
      </c>
      <c r="J11" s="73">
        <v>102</v>
      </c>
      <c r="K11" s="36">
        <v>34</v>
      </c>
      <c r="L11" s="74">
        <v>0</v>
      </c>
      <c r="M11" s="75">
        <f t="shared" si="1"/>
        <v>136</v>
      </c>
      <c r="N11" s="73">
        <v>83</v>
      </c>
      <c r="O11" s="36">
        <v>45</v>
      </c>
      <c r="P11" s="74">
        <v>0</v>
      </c>
      <c r="Q11" s="75">
        <f t="shared" si="2"/>
        <v>128</v>
      </c>
      <c r="R11" s="73">
        <v>77</v>
      </c>
      <c r="S11" s="36">
        <v>44</v>
      </c>
      <c r="T11" s="74">
        <v>2</v>
      </c>
      <c r="U11" s="75">
        <f t="shared" si="3"/>
        <v>121</v>
      </c>
      <c r="V11" s="76">
        <f t="shared" si="4"/>
        <v>334</v>
      </c>
      <c r="W11" s="77">
        <f t="shared" si="4"/>
        <v>168</v>
      </c>
      <c r="X11" s="61">
        <f t="shared" si="4"/>
        <v>4</v>
      </c>
      <c r="Y11" s="198">
        <f t="shared" si="5"/>
        <v>502</v>
      </c>
    </row>
    <row r="12" spans="1:26" ht="18" customHeight="1" thickBot="1">
      <c r="A12" s="9"/>
      <c r="B12" s="71" t="s">
        <v>35</v>
      </c>
      <c r="C12" s="200" t="s">
        <v>151</v>
      </c>
      <c r="D12" s="72" t="s">
        <v>24</v>
      </c>
      <c r="E12" s="38">
        <v>9784</v>
      </c>
      <c r="F12" s="73">
        <v>106</v>
      </c>
      <c r="G12" s="36">
        <v>27</v>
      </c>
      <c r="H12" s="74">
        <v>5</v>
      </c>
      <c r="I12" s="75">
        <f t="shared" si="0"/>
        <v>133</v>
      </c>
      <c r="J12" s="73">
        <v>77</v>
      </c>
      <c r="K12" s="36">
        <v>35</v>
      </c>
      <c r="L12" s="74">
        <v>5</v>
      </c>
      <c r="M12" s="75">
        <f t="shared" si="1"/>
        <v>112</v>
      </c>
      <c r="N12" s="73">
        <v>85</v>
      </c>
      <c r="O12" s="36">
        <v>35</v>
      </c>
      <c r="P12" s="74">
        <v>3</v>
      </c>
      <c r="Q12" s="75">
        <f t="shared" si="2"/>
        <v>120</v>
      </c>
      <c r="R12" s="73">
        <v>89</v>
      </c>
      <c r="S12" s="36">
        <v>45</v>
      </c>
      <c r="T12" s="74">
        <v>3</v>
      </c>
      <c r="U12" s="75">
        <f t="shared" si="3"/>
        <v>134</v>
      </c>
      <c r="V12" s="76">
        <f t="shared" si="4"/>
        <v>357</v>
      </c>
      <c r="W12" s="77">
        <f t="shared" si="4"/>
        <v>142</v>
      </c>
      <c r="X12" s="61">
        <f t="shared" si="4"/>
        <v>16</v>
      </c>
      <c r="Y12" s="87">
        <f t="shared" si="5"/>
        <v>499</v>
      </c>
      <c r="Z12" s="9"/>
    </row>
    <row r="13" spans="1:25" ht="18" customHeight="1" thickBot="1">
      <c r="A13" s="9"/>
      <c r="B13" s="71" t="s">
        <v>36</v>
      </c>
      <c r="C13" s="200" t="s">
        <v>118</v>
      </c>
      <c r="D13" s="72" t="s">
        <v>24</v>
      </c>
      <c r="E13" s="38">
        <v>5412</v>
      </c>
      <c r="F13" s="73">
        <v>80</v>
      </c>
      <c r="G13" s="36">
        <v>44</v>
      </c>
      <c r="H13" s="74">
        <v>1</v>
      </c>
      <c r="I13" s="75">
        <f t="shared" si="0"/>
        <v>124</v>
      </c>
      <c r="J13" s="73">
        <v>88</v>
      </c>
      <c r="K13" s="36">
        <v>36</v>
      </c>
      <c r="L13" s="74">
        <v>0</v>
      </c>
      <c r="M13" s="75">
        <f t="shared" si="1"/>
        <v>124</v>
      </c>
      <c r="N13" s="73">
        <v>83</v>
      </c>
      <c r="O13" s="36">
        <v>26</v>
      </c>
      <c r="P13" s="74">
        <v>2</v>
      </c>
      <c r="Q13" s="75">
        <f t="shared" si="2"/>
        <v>109</v>
      </c>
      <c r="R13" s="73">
        <v>80</v>
      </c>
      <c r="S13" s="36">
        <v>44</v>
      </c>
      <c r="T13" s="74">
        <v>0</v>
      </c>
      <c r="U13" s="75">
        <f t="shared" si="3"/>
        <v>124</v>
      </c>
      <c r="V13" s="76">
        <f t="shared" si="4"/>
        <v>331</v>
      </c>
      <c r="W13" s="77">
        <f t="shared" si="4"/>
        <v>150</v>
      </c>
      <c r="X13" s="61">
        <f t="shared" si="4"/>
        <v>3</v>
      </c>
      <c r="Y13" s="87">
        <f t="shared" si="5"/>
        <v>481</v>
      </c>
    </row>
    <row r="14" spans="1:25" ht="18" customHeight="1" thickBot="1">
      <c r="A14" s="9"/>
      <c r="B14" s="114" t="s">
        <v>37</v>
      </c>
      <c r="C14" s="201" t="s">
        <v>106</v>
      </c>
      <c r="D14" s="79" t="s">
        <v>23</v>
      </c>
      <c r="E14" s="33">
        <v>15722</v>
      </c>
      <c r="F14" s="80">
        <v>84</v>
      </c>
      <c r="G14" s="34">
        <v>35</v>
      </c>
      <c r="H14" s="81">
        <v>4</v>
      </c>
      <c r="I14" s="75">
        <f t="shared" si="0"/>
        <v>119</v>
      </c>
      <c r="J14" s="73">
        <v>68</v>
      </c>
      <c r="K14" s="36">
        <v>41</v>
      </c>
      <c r="L14" s="74">
        <v>1</v>
      </c>
      <c r="M14" s="75">
        <f t="shared" si="1"/>
        <v>109</v>
      </c>
      <c r="N14" s="73">
        <v>91</v>
      </c>
      <c r="O14" s="36">
        <v>34</v>
      </c>
      <c r="P14" s="74">
        <v>3</v>
      </c>
      <c r="Q14" s="75">
        <f t="shared" si="2"/>
        <v>125</v>
      </c>
      <c r="R14" s="73">
        <v>82</v>
      </c>
      <c r="S14" s="36">
        <v>36</v>
      </c>
      <c r="T14" s="74">
        <v>1</v>
      </c>
      <c r="U14" s="75">
        <f t="shared" si="3"/>
        <v>118</v>
      </c>
      <c r="V14" s="76">
        <f t="shared" si="4"/>
        <v>325</v>
      </c>
      <c r="W14" s="77">
        <f t="shared" si="4"/>
        <v>146</v>
      </c>
      <c r="X14" s="61">
        <f t="shared" si="4"/>
        <v>9</v>
      </c>
      <c r="Y14" s="87">
        <f t="shared" si="5"/>
        <v>471</v>
      </c>
    </row>
    <row r="15" spans="1:25" ht="18" customHeight="1" thickBot="1">
      <c r="A15" s="9"/>
      <c r="B15" s="114" t="s">
        <v>38</v>
      </c>
      <c r="C15" s="200" t="s">
        <v>59</v>
      </c>
      <c r="D15" s="72" t="s">
        <v>27</v>
      </c>
      <c r="E15" s="38">
        <v>4129</v>
      </c>
      <c r="F15" s="80">
        <v>87</v>
      </c>
      <c r="G15" s="34">
        <v>43</v>
      </c>
      <c r="H15" s="81">
        <v>1</v>
      </c>
      <c r="I15" s="75">
        <f t="shared" si="0"/>
        <v>130</v>
      </c>
      <c r="J15" s="73">
        <v>84</v>
      </c>
      <c r="K15" s="36">
        <v>36</v>
      </c>
      <c r="L15" s="74">
        <v>4</v>
      </c>
      <c r="M15" s="75">
        <f t="shared" si="1"/>
        <v>120</v>
      </c>
      <c r="N15" s="73">
        <v>90</v>
      </c>
      <c r="O15" s="36">
        <v>44</v>
      </c>
      <c r="P15" s="74">
        <v>0</v>
      </c>
      <c r="Q15" s="75">
        <f t="shared" si="2"/>
        <v>134</v>
      </c>
      <c r="R15" s="73">
        <v>69</v>
      </c>
      <c r="S15" s="36">
        <v>17</v>
      </c>
      <c r="T15" s="74">
        <v>10</v>
      </c>
      <c r="U15" s="75">
        <f t="shared" si="3"/>
        <v>86</v>
      </c>
      <c r="V15" s="76">
        <f t="shared" si="4"/>
        <v>330</v>
      </c>
      <c r="W15" s="77">
        <f t="shared" si="4"/>
        <v>140</v>
      </c>
      <c r="X15" s="61">
        <f t="shared" si="4"/>
        <v>15</v>
      </c>
      <c r="Y15" s="87">
        <f t="shared" si="5"/>
        <v>470</v>
      </c>
    </row>
    <row r="16" spans="1:25" ht="18" customHeight="1" thickBot="1">
      <c r="A16" s="9"/>
      <c r="B16" s="224" t="s">
        <v>39</v>
      </c>
      <c r="C16" s="225" t="s">
        <v>127</v>
      </c>
      <c r="D16" s="191" t="s">
        <v>27</v>
      </c>
      <c r="E16" s="192">
        <v>22961</v>
      </c>
      <c r="F16" s="93">
        <v>86</v>
      </c>
      <c r="G16" s="63">
        <v>43</v>
      </c>
      <c r="H16" s="94">
        <v>2</v>
      </c>
      <c r="I16" s="95">
        <f t="shared" si="0"/>
        <v>129</v>
      </c>
      <c r="J16" s="93">
        <v>79</v>
      </c>
      <c r="K16" s="63">
        <v>33</v>
      </c>
      <c r="L16" s="94">
        <v>5</v>
      </c>
      <c r="M16" s="95">
        <f t="shared" si="1"/>
        <v>112</v>
      </c>
      <c r="N16" s="93">
        <v>84</v>
      </c>
      <c r="O16" s="63">
        <v>25</v>
      </c>
      <c r="P16" s="94">
        <v>2</v>
      </c>
      <c r="Q16" s="95">
        <f t="shared" si="2"/>
        <v>109</v>
      </c>
      <c r="R16" s="93">
        <v>75</v>
      </c>
      <c r="S16" s="63">
        <v>43</v>
      </c>
      <c r="T16" s="94">
        <v>2</v>
      </c>
      <c r="U16" s="95">
        <f t="shared" si="3"/>
        <v>118</v>
      </c>
      <c r="V16" s="96">
        <f t="shared" si="4"/>
        <v>324</v>
      </c>
      <c r="W16" s="97">
        <f t="shared" si="4"/>
        <v>144</v>
      </c>
      <c r="X16" s="65">
        <f t="shared" si="4"/>
        <v>11</v>
      </c>
      <c r="Y16" s="226">
        <f t="shared" si="5"/>
        <v>468</v>
      </c>
    </row>
    <row r="17" spans="1:25" ht="18" customHeight="1" thickBot="1">
      <c r="A17" s="9"/>
      <c r="B17" s="219" t="s">
        <v>40</v>
      </c>
      <c r="C17" s="196" t="s">
        <v>120</v>
      </c>
      <c r="D17" s="82" t="s">
        <v>24</v>
      </c>
      <c r="E17" s="39">
        <v>11320</v>
      </c>
      <c r="F17" s="40">
        <v>84</v>
      </c>
      <c r="G17" s="41">
        <v>26</v>
      </c>
      <c r="H17" s="184">
        <v>4</v>
      </c>
      <c r="I17" s="220">
        <f t="shared" si="0"/>
        <v>110</v>
      </c>
      <c r="J17" s="40">
        <v>90</v>
      </c>
      <c r="K17" s="41">
        <v>26</v>
      </c>
      <c r="L17" s="184">
        <v>4</v>
      </c>
      <c r="M17" s="220">
        <f t="shared" si="1"/>
        <v>116</v>
      </c>
      <c r="N17" s="40">
        <v>88</v>
      </c>
      <c r="O17" s="41">
        <v>36</v>
      </c>
      <c r="P17" s="184">
        <v>3</v>
      </c>
      <c r="Q17" s="220">
        <f t="shared" si="2"/>
        <v>124</v>
      </c>
      <c r="R17" s="40">
        <v>91</v>
      </c>
      <c r="S17" s="41">
        <v>25</v>
      </c>
      <c r="T17" s="184">
        <v>4</v>
      </c>
      <c r="U17" s="220">
        <f t="shared" si="3"/>
        <v>116</v>
      </c>
      <c r="V17" s="221">
        <f t="shared" si="4"/>
        <v>353</v>
      </c>
      <c r="W17" s="222">
        <f t="shared" si="4"/>
        <v>113</v>
      </c>
      <c r="X17" s="56">
        <f t="shared" si="4"/>
        <v>15</v>
      </c>
      <c r="Y17" s="223">
        <f t="shared" si="5"/>
        <v>466</v>
      </c>
    </row>
    <row r="18" spans="1:25" ht="18" customHeight="1" thickBot="1">
      <c r="A18" s="9"/>
      <c r="B18" s="78" t="s">
        <v>41</v>
      </c>
      <c r="C18" s="194" t="s">
        <v>150</v>
      </c>
      <c r="D18" s="72" t="s">
        <v>24</v>
      </c>
      <c r="E18" s="38">
        <v>1995</v>
      </c>
      <c r="F18" s="73">
        <v>74</v>
      </c>
      <c r="G18" s="36">
        <v>43</v>
      </c>
      <c r="H18" s="74">
        <v>3</v>
      </c>
      <c r="I18" s="75">
        <f t="shared" si="0"/>
        <v>117</v>
      </c>
      <c r="J18" s="73">
        <v>83</v>
      </c>
      <c r="K18" s="36">
        <v>35</v>
      </c>
      <c r="L18" s="74">
        <v>5</v>
      </c>
      <c r="M18" s="75">
        <f t="shared" si="1"/>
        <v>118</v>
      </c>
      <c r="N18" s="73">
        <v>87</v>
      </c>
      <c r="O18" s="36">
        <v>26</v>
      </c>
      <c r="P18" s="74">
        <v>4</v>
      </c>
      <c r="Q18" s="75">
        <f t="shared" si="2"/>
        <v>113</v>
      </c>
      <c r="R18" s="73">
        <v>90</v>
      </c>
      <c r="S18" s="36">
        <v>27</v>
      </c>
      <c r="T18" s="74">
        <v>3</v>
      </c>
      <c r="U18" s="75">
        <f t="shared" si="3"/>
        <v>117</v>
      </c>
      <c r="V18" s="76">
        <f t="shared" si="4"/>
        <v>334</v>
      </c>
      <c r="W18" s="77">
        <f t="shared" si="4"/>
        <v>131</v>
      </c>
      <c r="X18" s="61">
        <f t="shared" si="4"/>
        <v>15</v>
      </c>
      <c r="Y18" s="87">
        <f t="shared" si="5"/>
        <v>465</v>
      </c>
    </row>
    <row r="19" spans="1:25" ht="18" customHeight="1" thickBot="1">
      <c r="A19" s="9"/>
      <c r="B19" s="78" t="s">
        <v>42</v>
      </c>
      <c r="C19" s="194" t="s">
        <v>26</v>
      </c>
      <c r="D19" s="72" t="s">
        <v>19</v>
      </c>
      <c r="E19" s="38">
        <v>3569</v>
      </c>
      <c r="F19" s="73">
        <v>88</v>
      </c>
      <c r="G19" s="36">
        <v>23</v>
      </c>
      <c r="H19" s="74">
        <v>5</v>
      </c>
      <c r="I19" s="75">
        <f t="shared" si="0"/>
        <v>111</v>
      </c>
      <c r="J19" s="73">
        <v>87</v>
      </c>
      <c r="K19" s="36">
        <v>30</v>
      </c>
      <c r="L19" s="74">
        <v>3</v>
      </c>
      <c r="M19" s="75">
        <f t="shared" si="1"/>
        <v>117</v>
      </c>
      <c r="N19" s="73">
        <v>77</v>
      </c>
      <c r="O19" s="36">
        <v>35</v>
      </c>
      <c r="P19" s="74">
        <v>3</v>
      </c>
      <c r="Q19" s="75">
        <f t="shared" si="2"/>
        <v>112</v>
      </c>
      <c r="R19" s="73">
        <v>80</v>
      </c>
      <c r="S19" s="36">
        <v>44</v>
      </c>
      <c r="T19" s="74">
        <v>3</v>
      </c>
      <c r="U19" s="75">
        <f t="shared" si="3"/>
        <v>124</v>
      </c>
      <c r="V19" s="76">
        <f t="shared" si="4"/>
        <v>332</v>
      </c>
      <c r="W19" s="77">
        <f t="shared" si="4"/>
        <v>132</v>
      </c>
      <c r="X19" s="61">
        <f t="shared" si="4"/>
        <v>14</v>
      </c>
      <c r="Y19" s="87">
        <f t="shared" si="5"/>
        <v>464</v>
      </c>
    </row>
    <row r="20" spans="1:25" ht="18" customHeight="1" thickBot="1">
      <c r="A20" s="9"/>
      <c r="B20" s="78" t="s">
        <v>43</v>
      </c>
      <c r="C20" s="194" t="s">
        <v>108</v>
      </c>
      <c r="D20" s="72" t="s">
        <v>27</v>
      </c>
      <c r="E20" s="38">
        <v>3593</v>
      </c>
      <c r="F20" s="73">
        <v>85</v>
      </c>
      <c r="G20" s="36">
        <v>35</v>
      </c>
      <c r="H20" s="74">
        <v>2</v>
      </c>
      <c r="I20" s="75">
        <f t="shared" si="0"/>
        <v>120</v>
      </c>
      <c r="J20" s="73">
        <v>80</v>
      </c>
      <c r="K20" s="36">
        <v>35</v>
      </c>
      <c r="L20" s="74">
        <v>5</v>
      </c>
      <c r="M20" s="75">
        <f t="shared" si="1"/>
        <v>115</v>
      </c>
      <c r="N20" s="73">
        <v>77</v>
      </c>
      <c r="O20" s="36">
        <v>36</v>
      </c>
      <c r="P20" s="74">
        <v>4</v>
      </c>
      <c r="Q20" s="75">
        <f t="shared" si="2"/>
        <v>113</v>
      </c>
      <c r="R20" s="73">
        <v>71</v>
      </c>
      <c r="S20" s="36">
        <v>43</v>
      </c>
      <c r="T20" s="74">
        <v>1</v>
      </c>
      <c r="U20" s="75">
        <f t="shared" si="3"/>
        <v>114</v>
      </c>
      <c r="V20" s="76">
        <f t="shared" si="4"/>
        <v>313</v>
      </c>
      <c r="W20" s="77">
        <f t="shared" si="4"/>
        <v>149</v>
      </c>
      <c r="X20" s="61">
        <f t="shared" si="4"/>
        <v>12</v>
      </c>
      <c r="Y20" s="87">
        <f t="shared" si="5"/>
        <v>462</v>
      </c>
    </row>
    <row r="21" spans="1:25" ht="18" customHeight="1" thickBot="1">
      <c r="A21" s="9"/>
      <c r="B21" s="78" t="s">
        <v>44</v>
      </c>
      <c r="C21" s="194" t="s">
        <v>96</v>
      </c>
      <c r="D21" s="72" t="s">
        <v>24</v>
      </c>
      <c r="E21" s="38">
        <v>24654</v>
      </c>
      <c r="F21" s="73">
        <v>77</v>
      </c>
      <c r="G21" s="36">
        <v>25</v>
      </c>
      <c r="H21" s="74">
        <v>3</v>
      </c>
      <c r="I21" s="75">
        <f t="shared" si="0"/>
        <v>102</v>
      </c>
      <c r="J21" s="73">
        <v>76</v>
      </c>
      <c r="K21" s="36">
        <v>27</v>
      </c>
      <c r="L21" s="74">
        <v>5</v>
      </c>
      <c r="M21" s="75">
        <f t="shared" si="1"/>
        <v>103</v>
      </c>
      <c r="N21" s="73">
        <v>96</v>
      </c>
      <c r="O21" s="36">
        <v>44</v>
      </c>
      <c r="P21" s="74">
        <v>4</v>
      </c>
      <c r="Q21" s="75">
        <f t="shared" si="2"/>
        <v>140</v>
      </c>
      <c r="R21" s="73">
        <v>81</v>
      </c>
      <c r="S21" s="36">
        <v>35</v>
      </c>
      <c r="T21" s="74">
        <v>3</v>
      </c>
      <c r="U21" s="75">
        <f t="shared" si="3"/>
        <v>116</v>
      </c>
      <c r="V21" s="76">
        <f t="shared" si="4"/>
        <v>330</v>
      </c>
      <c r="W21" s="77">
        <f t="shared" si="4"/>
        <v>131</v>
      </c>
      <c r="X21" s="61">
        <f t="shared" si="4"/>
        <v>15</v>
      </c>
      <c r="Y21" s="87">
        <f t="shared" si="5"/>
        <v>461</v>
      </c>
    </row>
    <row r="22" spans="1:25" ht="18" customHeight="1" thickBot="1">
      <c r="A22" s="9"/>
      <c r="B22" s="78" t="s">
        <v>45</v>
      </c>
      <c r="C22" s="194" t="s">
        <v>114</v>
      </c>
      <c r="D22" s="72" t="s">
        <v>17</v>
      </c>
      <c r="E22" s="38">
        <v>4283</v>
      </c>
      <c r="F22" s="73">
        <v>85</v>
      </c>
      <c r="G22" s="36">
        <v>26</v>
      </c>
      <c r="H22" s="74">
        <v>5</v>
      </c>
      <c r="I22" s="75">
        <f t="shared" si="0"/>
        <v>111</v>
      </c>
      <c r="J22" s="73">
        <v>74</v>
      </c>
      <c r="K22" s="36">
        <v>33</v>
      </c>
      <c r="L22" s="74">
        <v>5</v>
      </c>
      <c r="M22" s="75">
        <f t="shared" si="1"/>
        <v>107</v>
      </c>
      <c r="N22" s="73">
        <v>75</v>
      </c>
      <c r="O22" s="36">
        <v>32</v>
      </c>
      <c r="P22" s="74">
        <v>5</v>
      </c>
      <c r="Q22" s="75">
        <f t="shared" si="2"/>
        <v>107</v>
      </c>
      <c r="R22" s="73">
        <v>76</v>
      </c>
      <c r="S22" s="36">
        <v>52</v>
      </c>
      <c r="T22" s="74">
        <v>5</v>
      </c>
      <c r="U22" s="75">
        <f t="shared" si="3"/>
        <v>128</v>
      </c>
      <c r="V22" s="76">
        <f t="shared" si="4"/>
        <v>310</v>
      </c>
      <c r="W22" s="77">
        <f t="shared" si="4"/>
        <v>143</v>
      </c>
      <c r="X22" s="61">
        <f t="shared" si="4"/>
        <v>20</v>
      </c>
      <c r="Y22" s="87">
        <f t="shared" si="5"/>
        <v>453</v>
      </c>
    </row>
    <row r="23" spans="1:25" ht="18" customHeight="1" thickBot="1">
      <c r="A23" s="9"/>
      <c r="B23" s="78" t="s">
        <v>46</v>
      </c>
      <c r="C23" s="194" t="s">
        <v>153</v>
      </c>
      <c r="D23" s="72" t="s">
        <v>24</v>
      </c>
      <c r="E23" s="38">
        <v>20393</v>
      </c>
      <c r="F23" s="73">
        <v>87</v>
      </c>
      <c r="G23" s="36">
        <v>26</v>
      </c>
      <c r="H23" s="74">
        <v>2</v>
      </c>
      <c r="I23" s="75">
        <f t="shared" si="0"/>
        <v>113</v>
      </c>
      <c r="J23" s="73">
        <v>74</v>
      </c>
      <c r="K23" s="36">
        <v>43</v>
      </c>
      <c r="L23" s="74">
        <v>1</v>
      </c>
      <c r="M23" s="75">
        <f t="shared" si="1"/>
        <v>117</v>
      </c>
      <c r="N23" s="73">
        <v>76</v>
      </c>
      <c r="O23" s="36">
        <v>35</v>
      </c>
      <c r="P23" s="74">
        <v>4</v>
      </c>
      <c r="Q23" s="75">
        <f t="shared" si="2"/>
        <v>111</v>
      </c>
      <c r="R23" s="73">
        <v>87</v>
      </c>
      <c r="S23" s="36">
        <v>25</v>
      </c>
      <c r="T23" s="74">
        <v>6</v>
      </c>
      <c r="U23" s="75">
        <f t="shared" si="3"/>
        <v>112</v>
      </c>
      <c r="V23" s="76">
        <f t="shared" si="4"/>
        <v>324</v>
      </c>
      <c r="W23" s="77">
        <f t="shared" si="4"/>
        <v>129</v>
      </c>
      <c r="X23" s="61">
        <f t="shared" si="4"/>
        <v>13</v>
      </c>
      <c r="Y23" s="87">
        <f t="shared" si="5"/>
        <v>453</v>
      </c>
    </row>
    <row r="24" spans="1:25" ht="18" customHeight="1" thickBot="1">
      <c r="A24" s="9"/>
      <c r="B24" s="78" t="s">
        <v>46</v>
      </c>
      <c r="C24" s="194" t="s">
        <v>128</v>
      </c>
      <c r="D24" s="72" t="s">
        <v>27</v>
      </c>
      <c r="E24" s="38">
        <v>21316</v>
      </c>
      <c r="F24" s="73">
        <v>74</v>
      </c>
      <c r="G24" s="36">
        <v>27</v>
      </c>
      <c r="H24" s="74">
        <v>3</v>
      </c>
      <c r="I24" s="75">
        <f t="shared" si="0"/>
        <v>101</v>
      </c>
      <c r="J24" s="73">
        <v>70</v>
      </c>
      <c r="K24" s="36">
        <v>43</v>
      </c>
      <c r="L24" s="74">
        <v>0</v>
      </c>
      <c r="M24" s="75">
        <f t="shared" si="1"/>
        <v>113</v>
      </c>
      <c r="N24" s="73">
        <v>96</v>
      </c>
      <c r="O24" s="36">
        <v>26</v>
      </c>
      <c r="P24" s="74">
        <v>5</v>
      </c>
      <c r="Q24" s="75">
        <f t="shared" si="2"/>
        <v>122</v>
      </c>
      <c r="R24" s="73">
        <v>78</v>
      </c>
      <c r="S24" s="36">
        <v>36</v>
      </c>
      <c r="T24" s="74">
        <v>1</v>
      </c>
      <c r="U24" s="75">
        <f t="shared" si="3"/>
        <v>114</v>
      </c>
      <c r="V24" s="76">
        <f t="shared" si="4"/>
        <v>318</v>
      </c>
      <c r="W24" s="77">
        <f t="shared" si="4"/>
        <v>132</v>
      </c>
      <c r="X24" s="61">
        <f t="shared" si="4"/>
        <v>9</v>
      </c>
      <c r="Y24" s="87">
        <f t="shared" si="5"/>
        <v>450</v>
      </c>
    </row>
    <row r="25" spans="1:25" ht="18" customHeight="1" thickBot="1">
      <c r="A25" s="9"/>
      <c r="B25" s="78" t="s">
        <v>47</v>
      </c>
      <c r="C25" s="195" t="s">
        <v>99</v>
      </c>
      <c r="D25" s="72" t="s">
        <v>27</v>
      </c>
      <c r="E25" s="33">
        <v>16224</v>
      </c>
      <c r="F25" s="73">
        <v>86</v>
      </c>
      <c r="G25" s="36">
        <v>26</v>
      </c>
      <c r="H25" s="74">
        <v>7</v>
      </c>
      <c r="I25" s="75">
        <f t="shared" si="0"/>
        <v>112</v>
      </c>
      <c r="J25" s="73">
        <v>61</v>
      </c>
      <c r="K25" s="36">
        <v>43</v>
      </c>
      <c r="L25" s="74">
        <v>2</v>
      </c>
      <c r="M25" s="75">
        <f t="shared" si="1"/>
        <v>104</v>
      </c>
      <c r="N25" s="73">
        <v>74</v>
      </c>
      <c r="O25" s="36">
        <v>35</v>
      </c>
      <c r="P25" s="74">
        <v>4</v>
      </c>
      <c r="Q25" s="75">
        <f t="shared" si="2"/>
        <v>109</v>
      </c>
      <c r="R25" s="73">
        <v>69</v>
      </c>
      <c r="S25" s="36">
        <v>25</v>
      </c>
      <c r="T25" s="74">
        <v>5</v>
      </c>
      <c r="U25" s="75">
        <f t="shared" si="3"/>
        <v>94</v>
      </c>
      <c r="V25" s="76">
        <f t="shared" si="4"/>
        <v>290</v>
      </c>
      <c r="W25" s="77">
        <f t="shared" si="4"/>
        <v>129</v>
      </c>
      <c r="X25" s="61">
        <f t="shared" si="4"/>
        <v>18</v>
      </c>
      <c r="Y25" s="87">
        <f t="shared" si="5"/>
        <v>419</v>
      </c>
    </row>
    <row r="26" spans="1:25" ht="18" customHeight="1" thickBot="1">
      <c r="A26" s="9"/>
      <c r="B26" s="78" t="s">
        <v>48</v>
      </c>
      <c r="C26" s="195" t="s">
        <v>159</v>
      </c>
      <c r="D26" s="72" t="s">
        <v>24</v>
      </c>
      <c r="E26" s="33">
        <v>21552</v>
      </c>
      <c r="F26" s="73">
        <v>76</v>
      </c>
      <c r="G26" s="36">
        <v>17</v>
      </c>
      <c r="H26" s="74">
        <v>7</v>
      </c>
      <c r="I26" s="75">
        <f t="shared" si="0"/>
        <v>93</v>
      </c>
      <c r="J26" s="73">
        <v>80</v>
      </c>
      <c r="K26" s="36">
        <v>26</v>
      </c>
      <c r="L26" s="74">
        <v>6</v>
      </c>
      <c r="M26" s="75">
        <f t="shared" si="1"/>
        <v>106</v>
      </c>
      <c r="N26" s="73">
        <v>78</v>
      </c>
      <c r="O26" s="36">
        <v>35</v>
      </c>
      <c r="P26" s="74">
        <v>4</v>
      </c>
      <c r="Q26" s="75">
        <f t="shared" si="2"/>
        <v>113</v>
      </c>
      <c r="R26" s="73">
        <v>72</v>
      </c>
      <c r="S26" s="36">
        <v>25</v>
      </c>
      <c r="T26" s="74">
        <v>3</v>
      </c>
      <c r="U26" s="75">
        <f t="shared" si="3"/>
        <v>97</v>
      </c>
      <c r="V26" s="76">
        <f t="shared" si="4"/>
        <v>306</v>
      </c>
      <c r="W26" s="77">
        <f t="shared" si="4"/>
        <v>103</v>
      </c>
      <c r="X26" s="61">
        <f t="shared" si="4"/>
        <v>20</v>
      </c>
      <c r="Y26" s="87">
        <f t="shared" si="5"/>
        <v>409</v>
      </c>
    </row>
    <row r="27" spans="1:25" ht="18" customHeight="1" thickBot="1">
      <c r="A27" s="9"/>
      <c r="B27" s="78" t="s">
        <v>49</v>
      </c>
      <c r="C27" s="195" t="s">
        <v>115</v>
      </c>
      <c r="D27" s="72" t="s">
        <v>17</v>
      </c>
      <c r="E27" s="33">
        <v>13298</v>
      </c>
      <c r="F27" s="73">
        <v>76</v>
      </c>
      <c r="G27" s="36">
        <v>30</v>
      </c>
      <c r="H27" s="74">
        <v>7</v>
      </c>
      <c r="I27" s="75">
        <f t="shared" si="0"/>
        <v>106</v>
      </c>
      <c r="J27" s="73">
        <v>68</v>
      </c>
      <c r="K27" s="36">
        <v>31</v>
      </c>
      <c r="L27" s="74">
        <v>5</v>
      </c>
      <c r="M27" s="75">
        <f t="shared" si="1"/>
        <v>99</v>
      </c>
      <c r="N27" s="73">
        <v>69</v>
      </c>
      <c r="O27" s="36">
        <v>25</v>
      </c>
      <c r="P27" s="74">
        <v>7</v>
      </c>
      <c r="Q27" s="75">
        <f t="shared" si="2"/>
        <v>94</v>
      </c>
      <c r="R27" s="73">
        <v>78</v>
      </c>
      <c r="S27" s="36">
        <v>27</v>
      </c>
      <c r="T27" s="74">
        <v>2</v>
      </c>
      <c r="U27" s="75">
        <f t="shared" si="3"/>
        <v>105</v>
      </c>
      <c r="V27" s="76">
        <f t="shared" si="4"/>
        <v>291</v>
      </c>
      <c r="W27" s="77">
        <f t="shared" si="4"/>
        <v>113</v>
      </c>
      <c r="X27" s="61">
        <f t="shared" si="4"/>
        <v>21</v>
      </c>
      <c r="Y27" s="87">
        <f t="shared" si="5"/>
        <v>404</v>
      </c>
    </row>
    <row r="28" spans="1:25" ht="18" customHeight="1" thickBot="1">
      <c r="A28" s="9"/>
      <c r="B28" s="78" t="s">
        <v>50</v>
      </c>
      <c r="C28" s="194" t="s">
        <v>152</v>
      </c>
      <c r="D28" s="72" t="s">
        <v>24</v>
      </c>
      <c r="E28" s="38">
        <v>1988</v>
      </c>
      <c r="F28" s="73">
        <v>67</v>
      </c>
      <c r="G28" s="36">
        <v>27</v>
      </c>
      <c r="H28" s="74">
        <v>3</v>
      </c>
      <c r="I28" s="75">
        <f t="shared" si="0"/>
        <v>94</v>
      </c>
      <c r="J28" s="73">
        <v>66</v>
      </c>
      <c r="K28" s="36">
        <v>26</v>
      </c>
      <c r="L28" s="74">
        <v>3</v>
      </c>
      <c r="M28" s="75">
        <f t="shared" si="1"/>
        <v>92</v>
      </c>
      <c r="N28" s="73">
        <v>91</v>
      </c>
      <c r="O28" s="36">
        <v>25</v>
      </c>
      <c r="P28" s="74">
        <v>4</v>
      </c>
      <c r="Q28" s="75">
        <f t="shared" si="2"/>
        <v>116</v>
      </c>
      <c r="R28" s="73">
        <v>72</v>
      </c>
      <c r="S28" s="36">
        <v>26</v>
      </c>
      <c r="T28" s="74">
        <v>1</v>
      </c>
      <c r="U28" s="75">
        <f t="shared" si="3"/>
        <v>98</v>
      </c>
      <c r="V28" s="76">
        <f t="shared" si="4"/>
        <v>296</v>
      </c>
      <c r="W28" s="77">
        <f t="shared" si="4"/>
        <v>104</v>
      </c>
      <c r="X28" s="61">
        <f t="shared" si="4"/>
        <v>11</v>
      </c>
      <c r="Y28" s="87">
        <f t="shared" si="5"/>
        <v>400</v>
      </c>
    </row>
    <row r="29" spans="1:25" ht="18" customHeight="1" thickBot="1">
      <c r="A29" s="9"/>
      <c r="B29" s="78" t="s">
        <v>51</v>
      </c>
      <c r="C29" s="204" t="s">
        <v>71</v>
      </c>
      <c r="D29" s="113" t="s">
        <v>23</v>
      </c>
      <c r="E29" s="51">
        <v>4511</v>
      </c>
      <c r="F29" s="73"/>
      <c r="G29" s="36"/>
      <c r="H29" s="74"/>
      <c r="I29" s="75">
        <f t="shared" si="0"/>
        <v>0</v>
      </c>
      <c r="J29" s="73"/>
      <c r="K29" s="36"/>
      <c r="L29" s="74"/>
      <c r="M29" s="75">
        <f t="shared" si="1"/>
        <v>0</v>
      </c>
      <c r="N29" s="73"/>
      <c r="O29" s="36"/>
      <c r="P29" s="74"/>
      <c r="Q29" s="75">
        <f t="shared" si="2"/>
        <v>0</v>
      </c>
      <c r="R29" s="73"/>
      <c r="S29" s="36"/>
      <c r="T29" s="74"/>
      <c r="U29" s="75">
        <f t="shared" si="3"/>
        <v>0</v>
      </c>
      <c r="V29" s="76">
        <f t="shared" si="4"/>
        <v>0</v>
      </c>
      <c r="W29" s="77">
        <f t="shared" si="4"/>
        <v>0</v>
      </c>
      <c r="X29" s="61">
        <f t="shared" si="4"/>
        <v>0</v>
      </c>
      <c r="Y29" s="87">
        <f t="shared" si="5"/>
        <v>0</v>
      </c>
    </row>
    <row r="30" spans="1:25" ht="18" customHeight="1" thickBot="1">
      <c r="A30" s="9"/>
      <c r="B30" s="78" t="s">
        <v>52</v>
      </c>
      <c r="C30" s="197" t="s">
        <v>137</v>
      </c>
      <c r="D30" s="191" t="s">
        <v>23</v>
      </c>
      <c r="E30" s="192">
        <v>15723</v>
      </c>
      <c r="F30" s="93"/>
      <c r="G30" s="63"/>
      <c r="H30" s="64"/>
      <c r="I30" s="95">
        <f t="shared" si="0"/>
        <v>0</v>
      </c>
      <c r="J30" s="93"/>
      <c r="K30" s="63"/>
      <c r="L30" s="94"/>
      <c r="M30" s="95">
        <f t="shared" si="1"/>
        <v>0</v>
      </c>
      <c r="N30" s="93"/>
      <c r="O30" s="63"/>
      <c r="P30" s="94"/>
      <c r="Q30" s="95">
        <f t="shared" si="2"/>
        <v>0</v>
      </c>
      <c r="R30" s="93"/>
      <c r="S30" s="63"/>
      <c r="T30" s="94"/>
      <c r="U30" s="95">
        <f t="shared" si="3"/>
        <v>0</v>
      </c>
      <c r="V30" s="96">
        <f t="shared" si="4"/>
        <v>0</v>
      </c>
      <c r="W30" s="97">
        <f t="shared" si="4"/>
        <v>0</v>
      </c>
      <c r="X30" s="65">
        <f t="shared" si="4"/>
        <v>0</v>
      </c>
      <c r="Y30" s="87">
        <f t="shared" si="5"/>
        <v>0</v>
      </c>
    </row>
    <row r="31" ht="16.5" customHeight="1"/>
    <row r="32" ht="16.5" thickBot="1"/>
    <row r="33" spans="3:25" ht="54" customHeight="1" thickBot="1">
      <c r="C33" s="159" t="s">
        <v>155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1"/>
    </row>
  </sheetData>
  <sheetProtection/>
  <autoFilter ref="C5:Z5">
    <sortState ref="C6:Z33">
      <sortCondition sortBy="value" ref="C6:C33"/>
    </sortState>
  </autoFilter>
  <mergeCells count="14">
    <mergeCell ref="N3:Q3"/>
    <mergeCell ref="R3:U3"/>
    <mergeCell ref="V3:Y3"/>
    <mergeCell ref="D3:D4"/>
    <mergeCell ref="C33:Y33"/>
    <mergeCell ref="B3:B4"/>
    <mergeCell ref="C3:C4"/>
    <mergeCell ref="E3:E4"/>
    <mergeCell ref="B1:E1"/>
    <mergeCell ref="B2:E2"/>
    <mergeCell ref="F2:J2"/>
    <mergeCell ref="O2:Y2"/>
    <mergeCell ref="F3:I3"/>
    <mergeCell ref="J3:M3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30.57421875" style="10" customWidth="1"/>
    <col min="4" max="4" width="22.7109375" style="10" customWidth="1"/>
    <col min="5" max="5" width="8.2812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168"/>
      <c r="C1" s="168"/>
      <c r="D1" s="168"/>
      <c r="E1" s="168"/>
    </row>
    <row r="2" spans="2:25" s="2" customFormat="1" ht="25.5" customHeight="1" thickBot="1">
      <c r="B2" s="157" t="s">
        <v>105</v>
      </c>
      <c r="C2" s="158"/>
      <c r="D2" s="158"/>
      <c r="E2" s="158"/>
      <c r="F2" s="134" t="s">
        <v>15</v>
      </c>
      <c r="G2" s="134"/>
      <c r="H2" s="134"/>
      <c r="I2" s="134"/>
      <c r="J2" s="134"/>
      <c r="K2" s="12"/>
      <c r="L2" s="12"/>
      <c r="M2" s="12"/>
      <c r="N2" s="12"/>
      <c r="O2" s="145" t="s">
        <v>158</v>
      </c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3" spans="2:25" s="3" customFormat="1" ht="15" customHeight="1">
      <c r="B3" s="175" t="s">
        <v>13</v>
      </c>
      <c r="C3" s="153" t="s">
        <v>0</v>
      </c>
      <c r="D3" s="153" t="s">
        <v>1</v>
      </c>
      <c r="E3" s="155" t="s">
        <v>10</v>
      </c>
      <c r="F3" s="147" t="s">
        <v>2</v>
      </c>
      <c r="G3" s="148"/>
      <c r="H3" s="148"/>
      <c r="I3" s="149"/>
      <c r="J3" s="147" t="s">
        <v>7</v>
      </c>
      <c r="K3" s="148"/>
      <c r="L3" s="148"/>
      <c r="M3" s="149"/>
      <c r="N3" s="147" t="s">
        <v>8</v>
      </c>
      <c r="O3" s="148"/>
      <c r="P3" s="148"/>
      <c r="Q3" s="149"/>
      <c r="R3" s="147" t="s">
        <v>9</v>
      </c>
      <c r="S3" s="148"/>
      <c r="T3" s="148"/>
      <c r="U3" s="149"/>
      <c r="V3" s="150" t="s">
        <v>6</v>
      </c>
      <c r="W3" s="151"/>
      <c r="X3" s="151"/>
      <c r="Y3" s="152"/>
    </row>
    <row r="4" spans="2:25" s="3" customFormat="1" ht="15" customHeight="1" thickBot="1">
      <c r="B4" s="176"/>
      <c r="C4" s="154"/>
      <c r="D4" s="154"/>
      <c r="E4" s="156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14" customFormat="1" ht="7.5" customHeight="1" thickBot="1">
      <c r="B5" s="13"/>
      <c r="C5" s="15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8"/>
    </row>
    <row r="6" spans="1:25" ht="18" customHeight="1" thickBot="1">
      <c r="A6" s="9"/>
      <c r="B6" s="31" t="s">
        <v>29</v>
      </c>
      <c r="C6" s="206" t="s">
        <v>110</v>
      </c>
      <c r="D6" s="130" t="s">
        <v>64</v>
      </c>
      <c r="E6" s="131">
        <v>18119</v>
      </c>
      <c r="F6" s="58">
        <v>91</v>
      </c>
      <c r="G6" s="59">
        <v>41</v>
      </c>
      <c r="H6" s="60">
        <v>1</v>
      </c>
      <c r="I6" s="85">
        <f>F6+G6</f>
        <v>132</v>
      </c>
      <c r="J6" s="125">
        <v>92</v>
      </c>
      <c r="K6" s="126">
        <v>45</v>
      </c>
      <c r="L6" s="127">
        <v>1</v>
      </c>
      <c r="M6" s="85">
        <f aca="true" t="shared" si="0" ref="M6:M14">J6+K6</f>
        <v>137</v>
      </c>
      <c r="N6" s="125">
        <v>98</v>
      </c>
      <c r="O6" s="126">
        <v>45</v>
      </c>
      <c r="P6" s="127">
        <v>0</v>
      </c>
      <c r="Q6" s="85">
        <f aca="true" t="shared" si="1" ref="Q6:Q14">N6+O6</f>
        <v>143</v>
      </c>
      <c r="R6" s="125">
        <v>94</v>
      </c>
      <c r="S6" s="126">
        <v>44</v>
      </c>
      <c r="T6" s="127">
        <v>4</v>
      </c>
      <c r="U6" s="85">
        <f aca="true" t="shared" si="2" ref="U6:U14">R6+S6</f>
        <v>138</v>
      </c>
      <c r="V6" s="119">
        <f aca="true" t="shared" si="3" ref="V6:V14">F6+J6+N6+R6</f>
        <v>375</v>
      </c>
      <c r="W6" s="120">
        <f aca="true" t="shared" si="4" ref="W6:W14">G6+K6+O6+S6</f>
        <v>175</v>
      </c>
      <c r="X6" s="121">
        <f aca="true" t="shared" si="5" ref="X6:X14">H6+L6+P6+T6</f>
        <v>6</v>
      </c>
      <c r="Y6" s="132">
        <f aca="true" t="shared" si="6" ref="Y6:Y14">V6+W6</f>
        <v>550</v>
      </c>
    </row>
    <row r="7" spans="1:25" ht="18" customHeight="1" thickBot="1">
      <c r="A7" s="9"/>
      <c r="B7" s="31" t="s">
        <v>30</v>
      </c>
      <c r="C7" s="207" t="s">
        <v>101</v>
      </c>
      <c r="D7" s="68" t="s">
        <v>64</v>
      </c>
      <c r="E7" s="38">
        <v>15465</v>
      </c>
      <c r="F7" s="35">
        <v>82</v>
      </c>
      <c r="G7" s="36">
        <v>41</v>
      </c>
      <c r="H7" s="37">
        <v>1</v>
      </c>
      <c r="I7" s="85">
        <f aca="true" t="shared" si="7" ref="I7:I14">F7+G7</f>
        <v>123</v>
      </c>
      <c r="J7" s="116">
        <v>92</v>
      </c>
      <c r="K7" s="117">
        <v>36</v>
      </c>
      <c r="L7" s="118">
        <v>3</v>
      </c>
      <c r="M7" s="85">
        <f t="shared" si="0"/>
        <v>128</v>
      </c>
      <c r="N7" s="116">
        <v>89</v>
      </c>
      <c r="O7" s="117">
        <v>45</v>
      </c>
      <c r="P7" s="118">
        <v>0</v>
      </c>
      <c r="Q7" s="85">
        <f t="shared" si="1"/>
        <v>134</v>
      </c>
      <c r="R7" s="116">
        <v>87</v>
      </c>
      <c r="S7" s="117">
        <v>51</v>
      </c>
      <c r="T7" s="118">
        <v>1</v>
      </c>
      <c r="U7" s="85">
        <f t="shared" si="2"/>
        <v>138</v>
      </c>
      <c r="V7" s="122">
        <f t="shared" si="3"/>
        <v>350</v>
      </c>
      <c r="W7" s="123">
        <f t="shared" si="4"/>
        <v>173</v>
      </c>
      <c r="X7" s="124">
        <f t="shared" si="5"/>
        <v>5</v>
      </c>
      <c r="Y7" s="132">
        <f t="shared" si="6"/>
        <v>523</v>
      </c>
    </row>
    <row r="8" spans="1:25" ht="18" customHeight="1" thickBot="1">
      <c r="A8" s="9"/>
      <c r="B8" s="31" t="s">
        <v>31</v>
      </c>
      <c r="C8" s="207" t="s">
        <v>100</v>
      </c>
      <c r="D8" s="68" t="s">
        <v>64</v>
      </c>
      <c r="E8" s="38">
        <v>17830</v>
      </c>
      <c r="F8" s="35">
        <v>78</v>
      </c>
      <c r="G8" s="36">
        <v>36</v>
      </c>
      <c r="H8" s="37">
        <v>1</v>
      </c>
      <c r="I8" s="85">
        <f t="shared" si="7"/>
        <v>114</v>
      </c>
      <c r="J8" s="29">
        <v>86</v>
      </c>
      <c r="K8" s="29">
        <v>34</v>
      </c>
      <c r="L8" s="29">
        <v>1</v>
      </c>
      <c r="M8" s="85">
        <f t="shared" si="0"/>
        <v>120</v>
      </c>
      <c r="N8" s="29">
        <v>95</v>
      </c>
      <c r="O8" s="29">
        <v>51</v>
      </c>
      <c r="P8" s="29">
        <v>1</v>
      </c>
      <c r="Q8" s="85">
        <f t="shared" si="1"/>
        <v>146</v>
      </c>
      <c r="R8" s="29">
        <v>93</v>
      </c>
      <c r="S8" s="29">
        <v>36</v>
      </c>
      <c r="T8" s="29">
        <v>2</v>
      </c>
      <c r="U8" s="85">
        <f t="shared" si="2"/>
        <v>129</v>
      </c>
      <c r="V8" s="128">
        <f t="shared" si="3"/>
        <v>352</v>
      </c>
      <c r="W8" s="129">
        <f t="shared" si="4"/>
        <v>157</v>
      </c>
      <c r="X8" s="30">
        <f t="shared" si="5"/>
        <v>5</v>
      </c>
      <c r="Y8" s="132">
        <f t="shared" si="6"/>
        <v>509</v>
      </c>
    </row>
    <row r="9" spans="1:25" ht="18" customHeight="1" thickBot="1">
      <c r="A9" s="9"/>
      <c r="B9" s="31" t="s">
        <v>32</v>
      </c>
      <c r="C9" s="208" t="s">
        <v>103</v>
      </c>
      <c r="D9" s="55" t="s">
        <v>67</v>
      </c>
      <c r="E9" s="33">
        <v>22224</v>
      </c>
      <c r="F9" s="45">
        <v>78</v>
      </c>
      <c r="G9" s="34">
        <v>44</v>
      </c>
      <c r="H9" s="44">
        <v>2</v>
      </c>
      <c r="I9" s="85">
        <f t="shared" si="7"/>
        <v>122</v>
      </c>
      <c r="J9" s="29">
        <v>90</v>
      </c>
      <c r="K9" s="29">
        <v>45</v>
      </c>
      <c r="L9" s="29">
        <v>2</v>
      </c>
      <c r="M9" s="85">
        <f t="shared" si="0"/>
        <v>135</v>
      </c>
      <c r="N9" s="29">
        <v>98</v>
      </c>
      <c r="O9" s="29">
        <v>33</v>
      </c>
      <c r="P9" s="29">
        <v>4</v>
      </c>
      <c r="Q9" s="85">
        <f t="shared" si="1"/>
        <v>131</v>
      </c>
      <c r="R9" s="29">
        <v>80</v>
      </c>
      <c r="S9" s="29">
        <v>34</v>
      </c>
      <c r="T9" s="29">
        <v>4</v>
      </c>
      <c r="U9" s="85">
        <f t="shared" si="2"/>
        <v>114</v>
      </c>
      <c r="V9" s="128">
        <f t="shared" si="3"/>
        <v>346</v>
      </c>
      <c r="W9" s="129">
        <f t="shared" si="4"/>
        <v>156</v>
      </c>
      <c r="X9" s="30">
        <f t="shared" si="5"/>
        <v>12</v>
      </c>
      <c r="Y9" s="132">
        <f t="shared" si="6"/>
        <v>502</v>
      </c>
    </row>
    <row r="10" spans="1:25" ht="18" customHeight="1" thickBot="1">
      <c r="A10" s="9"/>
      <c r="B10" s="31" t="s">
        <v>33</v>
      </c>
      <c r="C10" s="209" t="s">
        <v>119</v>
      </c>
      <c r="D10" s="69" t="s">
        <v>65</v>
      </c>
      <c r="E10" s="46">
        <v>4523</v>
      </c>
      <c r="F10" s="49">
        <v>77</v>
      </c>
      <c r="G10" s="47">
        <v>34</v>
      </c>
      <c r="H10" s="48">
        <v>2</v>
      </c>
      <c r="I10" s="85">
        <f t="shared" si="7"/>
        <v>111</v>
      </c>
      <c r="J10" s="29">
        <v>91</v>
      </c>
      <c r="K10" s="29">
        <v>52</v>
      </c>
      <c r="L10" s="29">
        <v>0</v>
      </c>
      <c r="M10" s="85">
        <f t="shared" si="0"/>
        <v>143</v>
      </c>
      <c r="N10" s="29">
        <v>78</v>
      </c>
      <c r="O10" s="29">
        <v>34</v>
      </c>
      <c r="P10" s="29">
        <v>1</v>
      </c>
      <c r="Q10" s="85">
        <f t="shared" si="1"/>
        <v>112</v>
      </c>
      <c r="R10" s="29">
        <v>91</v>
      </c>
      <c r="S10" s="29">
        <v>44</v>
      </c>
      <c r="T10" s="29">
        <v>1</v>
      </c>
      <c r="U10" s="85">
        <f t="shared" si="2"/>
        <v>135</v>
      </c>
      <c r="V10" s="128">
        <f t="shared" si="3"/>
        <v>337</v>
      </c>
      <c r="W10" s="129">
        <f t="shared" si="4"/>
        <v>164</v>
      </c>
      <c r="X10" s="30">
        <f t="shared" si="5"/>
        <v>4</v>
      </c>
      <c r="Y10" s="132">
        <f t="shared" si="6"/>
        <v>501</v>
      </c>
    </row>
    <row r="11" spans="1:26" ht="18" customHeight="1" thickBot="1">
      <c r="A11" s="9"/>
      <c r="B11" s="31" t="s">
        <v>34</v>
      </c>
      <c r="C11" s="207" t="s">
        <v>102</v>
      </c>
      <c r="D11" s="68" t="s">
        <v>67</v>
      </c>
      <c r="E11" s="39">
        <v>24430</v>
      </c>
      <c r="F11" s="42">
        <v>69</v>
      </c>
      <c r="G11" s="41">
        <v>42</v>
      </c>
      <c r="H11" s="43">
        <v>4</v>
      </c>
      <c r="I11" s="85">
        <f t="shared" si="7"/>
        <v>111</v>
      </c>
      <c r="J11" s="29">
        <v>81</v>
      </c>
      <c r="K11" s="29">
        <v>54</v>
      </c>
      <c r="L11" s="29">
        <v>1</v>
      </c>
      <c r="M11" s="85">
        <f t="shared" si="0"/>
        <v>135</v>
      </c>
      <c r="N11" s="29">
        <v>90</v>
      </c>
      <c r="O11" s="29">
        <v>35</v>
      </c>
      <c r="P11" s="29">
        <v>3</v>
      </c>
      <c r="Q11" s="85">
        <f t="shared" si="1"/>
        <v>125</v>
      </c>
      <c r="R11" s="29">
        <v>88</v>
      </c>
      <c r="S11" s="29">
        <v>36</v>
      </c>
      <c r="T11" s="29">
        <v>2</v>
      </c>
      <c r="U11" s="85">
        <f t="shared" si="2"/>
        <v>124</v>
      </c>
      <c r="V11" s="128">
        <f t="shared" si="3"/>
        <v>328</v>
      </c>
      <c r="W11" s="129">
        <f t="shared" si="4"/>
        <v>167</v>
      </c>
      <c r="X11" s="30">
        <f t="shared" si="5"/>
        <v>10</v>
      </c>
      <c r="Y11" s="133">
        <f t="shared" si="6"/>
        <v>495</v>
      </c>
      <c r="Z11" s="9"/>
    </row>
    <row r="12" spans="1:25" ht="18" customHeight="1" thickBot="1">
      <c r="A12" s="9"/>
      <c r="B12" s="31" t="s">
        <v>35</v>
      </c>
      <c r="C12" s="208" t="s">
        <v>144</v>
      </c>
      <c r="D12" s="68" t="s">
        <v>64</v>
      </c>
      <c r="E12" s="33">
        <v>16802</v>
      </c>
      <c r="F12" s="45">
        <v>84</v>
      </c>
      <c r="G12" s="34">
        <v>26</v>
      </c>
      <c r="H12" s="44">
        <v>3</v>
      </c>
      <c r="I12" s="85">
        <f t="shared" si="7"/>
        <v>110</v>
      </c>
      <c r="J12" s="29">
        <v>86</v>
      </c>
      <c r="K12" s="29">
        <v>26</v>
      </c>
      <c r="L12" s="29">
        <v>2</v>
      </c>
      <c r="M12" s="85">
        <f t="shared" si="0"/>
        <v>112</v>
      </c>
      <c r="N12" s="29">
        <v>99</v>
      </c>
      <c r="O12" s="29">
        <v>45</v>
      </c>
      <c r="P12" s="29">
        <v>2</v>
      </c>
      <c r="Q12" s="85">
        <f t="shared" si="1"/>
        <v>144</v>
      </c>
      <c r="R12" s="29">
        <v>81</v>
      </c>
      <c r="S12" s="29">
        <v>45</v>
      </c>
      <c r="T12" s="29">
        <v>0</v>
      </c>
      <c r="U12" s="85">
        <f t="shared" si="2"/>
        <v>126</v>
      </c>
      <c r="V12" s="128">
        <f t="shared" si="3"/>
        <v>350</v>
      </c>
      <c r="W12" s="129">
        <f t="shared" si="4"/>
        <v>142</v>
      </c>
      <c r="X12" s="30">
        <f t="shared" si="5"/>
        <v>7</v>
      </c>
      <c r="Y12" s="133">
        <f t="shared" si="6"/>
        <v>492</v>
      </c>
    </row>
    <row r="13" spans="1:25" ht="18" customHeight="1" thickBot="1">
      <c r="A13" s="9"/>
      <c r="B13" s="115" t="s">
        <v>36</v>
      </c>
      <c r="C13" s="205" t="s">
        <v>122</v>
      </c>
      <c r="D13" s="70" t="s">
        <v>138</v>
      </c>
      <c r="E13" s="33">
        <v>22865</v>
      </c>
      <c r="F13" s="45">
        <v>76</v>
      </c>
      <c r="G13" s="34">
        <v>45</v>
      </c>
      <c r="H13" s="44">
        <v>2</v>
      </c>
      <c r="I13" s="85">
        <f t="shared" si="7"/>
        <v>121</v>
      </c>
      <c r="J13" s="29">
        <v>87</v>
      </c>
      <c r="K13" s="29">
        <v>41</v>
      </c>
      <c r="L13" s="29">
        <v>1</v>
      </c>
      <c r="M13" s="85">
        <f t="shared" si="0"/>
        <v>128</v>
      </c>
      <c r="N13" s="29">
        <v>83</v>
      </c>
      <c r="O13" s="29">
        <v>32</v>
      </c>
      <c r="P13" s="29">
        <v>6</v>
      </c>
      <c r="Q13" s="85">
        <f t="shared" si="1"/>
        <v>115</v>
      </c>
      <c r="R13" s="29">
        <v>82</v>
      </c>
      <c r="S13" s="29">
        <v>24</v>
      </c>
      <c r="T13" s="29">
        <v>4</v>
      </c>
      <c r="U13" s="85">
        <f t="shared" si="2"/>
        <v>106</v>
      </c>
      <c r="V13" s="128">
        <f t="shared" si="3"/>
        <v>328</v>
      </c>
      <c r="W13" s="129">
        <f t="shared" si="4"/>
        <v>142</v>
      </c>
      <c r="X13" s="30">
        <f t="shared" si="5"/>
        <v>13</v>
      </c>
      <c r="Y13" s="133">
        <f t="shared" si="6"/>
        <v>470</v>
      </c>
    </row>
    <row r="14" spans="1:25" ht="18" customHeight="1" thickBot="1">
      <c r="A14" s="9"/>
      <c r="B14" s="110" t="s">
        <v>37</v>
      </c>
      <c r="C14" s="210" t="s">
        <v>104</v>
      </c>
      <c r="D14" s="211" t="s">
        <v>65</v>
      </c>
      <c r="E14" s="192">
        <v>24324</v>
      </c>
      <c r="F14" s="62">
        <v>66</v>
      </c>
      <c r="G14" s="63">
        <v>26</v>
      </c>
      <c r="H14" s="64">
        <v>7</v>
      </c>
      <c r="I14" s="212">
        <f t="shared" si="7"/>
        <v>92</v>
      </c>
      <c r="J14" s="213">
        <v>86</v>
      </c>
      <c r="K14" s="213">
        <v>25</v>
      </c>
      <c r="L14" s="213">
        <v>4</v>
      </c>
      <c r="M14" s="212">
        <f t="shared" si="0"/>
        <v>111</v>
      </c>
      <c r="N14" s="213">
        <v>82</v>
      </c>
      <c r="O14" s="213">
        <v>34</v>
      </c>
      <c r="P14" s="213">
        <v>5</v>
      </c>
      <c r="Q14" s="212">
        <f t="shared" si="1"/>
        <v>116</v>
      </c>
      <c r="R14" s="213">
        <v>81</v>
      </c>
      <c r="S14" s="213">
        <v>26</v>
      </c>
      <c r="T14" s="213">
        <v>4</v>
      </c>
      <c r="U14" s="212">
        <f t="shared" si="2"/>
        <v>107</v>
      </c>
      <c r="V14" s="214">
        <f t="shared" si="3"/>
        <v>315</v>
      </c>
      <c r="W14" s="215">
        <f t="shared" si="4"/>
        <v>111</v>
      </c>
      <c r="X14" s="216">
        <f t="shared" si="5"/>
        <v>20</v>
      </c>
      <c r="Y14" s="133">
        <f t="shared" si="6"/>
        <v>426</v>
      </c>
    </row>
    <row r="15" ht="9.75" customHeight="1" thickBot="1"/>
    <row r="16" spans="3:25" ht="58.5" customHeight="1">
      <c r="C16" s="169" t="s">
        <v>157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</row>
    <row r="17" spans="3:25" ht="33" customHeight="1" thickBot="1">
      <c r="C17" s="172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4"/>
    </row>
  </sheetData>
  <sheetProtection/>
  <autoFilter ref="C5:Y5">
    <sortState ref="C6:Y17">
      <sortCondition descending="1" sortBy="value" ref="Y6:Y17"/>
    </sortState>
  </autoFilter>
  <mergeCells count="14">
    <mergeCell ref="V3:Y3"/>
    <mergeCell ref="C16:Y17"/>
    <mergeCell ref="B1:E1"/>
    <mergeCell ref="B2:E2"/>
    <mergeCell ref="F2:J2"/>
    <mergeCell ref="O2:Y2"/>
    <mergeCell ref="B3:B4"/>
    <mergeCell ref="C3:C4"/>
    <mergeCell ref="D3:D4"/>
    <mergeCell ref="E3:E4"/>
    <mergeCell ref="F3:I3"/>
    <mergeCell ref="J3:M3"/>
    <mergeCell ref="N3:Q3"/>
    <mergeCell ref="R3:U3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30.7109375" style="10" customWidth="1"/>
    <col min="4" max="4" width="22.7109375" style="10" customWidth="1"/>
    <col min="5" max="5" width="8.710937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168"/>
      <c r="C1" s="168"/>
      <c r="D1" s="168"/>
      <c r="E1" s="168"/>
    </row>
    <row r="2" spans="2:25" s="2" customFormat="1" ht="25.5" customHeight="1" thickBot="1">
      <c r="B2" s="157" t="s">
        <v>123</v>
      </c>
      <c r="C2" s="158"/>
      <c r="D2" s="158"/>
      <c r="E2" s="158"/>
      <c r="F2" s="134" t="s">
        <v>16</v>
      </c>
      <c r="G2" s="134"/>
      <c r="H2" s="134"/>
      <c r="I2" s="134"/>
      <c r="J2" s="134"/>
      <c r="K2" s="12"/>
      <c r="L2" s="12"/>
      <c r="M2" s="12"/>
      <c r="N2" s="12"/>
      <c r="O2" s="145" t="s">
        <v>136</v>
      </c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3" spans="2:25" s="3" customFormat="1" ht="15" customHeight="1">
      <c r="B3" s="175" t="s">
        <v>13</v>
      </c>
      <c r="C3" s="153" t="s">
        <v>0</v>
      </c>
      <c r="D3" s="153" t="s">
        <v>1</v>
      </c>
      <c r="E3" s="155" t="s">
        <v>10</v>
      </c>
      <c r="F3" s="147" t="s">
        <v>2</v>
      </c>
      <c r="G3" s="148"/>
      <c r="H3" s="148"/>
      <c r="I3" s="149"/>
      <c r="J3" s="147" t="s">
        <v>7</v>
      </c>
      <c r="K3" s="148"/>
      <c r="L3" s="148"/>
      <c r="M3" s="149"/>
      <c r="N3" s="147" t="s">
        <v>8</v>
      </c>
      <c r="O3" s="148"/>
      <c r="P3" s="148"/>
      <c r="Q3" s="149"/>
      <c r="R3" s="147" t="s">
        <v>9</v>
      </c>
      <c r="S3" s="148"/>
      <c r="T3" s="148"/>
      <c r="U3" s="149"/>
      <c r="V3" s="150" t="s">
        <v>6</v>
      </c>
      <c r="W3" s="151"/>
      <c r="X3" s="151"/>
      <c r="Y3" s="152"/>
    </row>
    <row r="4" spans="2:25" s="3" customFormat="1" ht="15" customHeight="1" thickBot="1">
      <c r="B4" s="176"/>
      <c r="C4" s="154"/>
      <c r="D4" s="154"/>
      <c r="E4" s="156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3" customFormat="1" ht="7.5" customHeight="1" thickBot="1">
      <c r="B5" s="13"/>
      <c r="C5" s="19"/>
      <c r="D5" s="20"/>
      <c r="E5" s="21"/>
      <c r="F5" s="4"/>
      <c r="G5" s="5"/>
      <c r="H5" s="6"/>
      <c r="I5" s="7"/>
      <c r="J5" s="4"/>
      <c r="K5" s="5"/>
      <c r="L5" s="6"/>
      <c r="M5" s="7"/>
      <c r="N5" s="4"/>
      <c r="O5" s="5"/>
      <c r="P5" s="6"/>
      <c r="Q5" s="7"/>
      <c r="R5" s="4"/>
      <c r="S5" s="5"/>
      <c r="T5" s="6"/>
      <c r="U5" s="7"/>
      <c r="V5" s="8"/>
      <c r="W5" s="5"/>
      <c r="X5" s="6"/>
      <c r="Y5" s="22"/>
    </row>
    <row r="6" spans="1:25" ht="18" customHeight="1" thickBot="1">
      <c r="A6" s="9"/>
      <c r="B6" s="66" t="s">
        <v>29</v>
      </c>
      <c r="C6" s="108" t="s">
        <v>74</v>
      </c>
      <c r="D6" s="105" t="s">
        <v>23</v>
      </c>
      <c r="E6" s="46">
        <v>11166</v>
      </c>
      <c r="F6" s="83"/>
      <c r="G6" s="47"/>
      <c r="H6" s="48"/>
      <c r="I6" s="106">
        <f>F6+G6</f>
        <v>0</v>
      </c>
      <c r="J6" s="83"/>
      <c r="K6" s="47"/>
      <c r="L6" s="48"/>
      <c r="M6" s="106">
        <f>J6+K6</f>
        <v>0</v>
      </c>
      <c r="N6" s="83"/>
      <c r="O6" s="47"/>
      <c r="P6" s="48"/>
      <c r="Q6" s="106">
        <f>N6+O6</f>
        <v>0</v>
      </c>
      <c r="R6" s="83"/>
      <c r="S6" s="47"/>
      <c r="T6" s="48"/>
      <c r="U6" s="106">
        <f>R6+S6</f>
        <v>0</v>
      </c>
      <c r="V6" s="50">
        <f aca="true" t="shared" si="0" ref="V6:X8">F6+J6+N6+R6</f>
        <v>0</v>
      </c>
      <c r="W6" s="107">
        <f t="shared" si="0"/>
        <v>0</v>
      </c>
      <c r="X6" s="57">
        <f t="shared" si="0"/>
        <v>0</v>
      </c>
      <c r="Y6" s="86">
        <f>V6+W6</f>
        <v>0</v>
      </c>
    </row>
    <row r="7" spans="1:25" ht="18" customHeight="1" thickBot="1">
      <c r="A7" s="9"/>
      <c r="B7" s="66" t="s">
        <v>30</v>
      </c>
      <c r="C7" s="109" t="s">
        <v>135</v>
      </c>
      <c r="D7" s="105" t="s">
        <v>23</v>
      </c>
      <c r="E7" s="46">
        <v>1756</v>
      </c>
      <c r="F7" s="83"/>
      <c r="G7" s="47"/>
      <c r="H7" s="48"/>
      <c r="I7" s="106">
        <f>F7+G7</f>
        <v>0</v>
      </c>
      <c r="J7" s="83"/>
      <c r="K7" s="47"/>
      <c r="L7" s="48"/>
      <c r="M7" s="106">
        <f>J7+K7</f>
        <v>0</v>
      </c>
      <c r="N7" s="83"/>
      <c r="O7" s="47"/>
      <c r="P7" s="48"/>
      <c r="Q7" s="106">
        <f>N7+O7</f>
        <v>0</v>
      </c>
      <c r="R7" s="83"/>
      <c r="S7" s="47"/>
      <c r="T7" s="48"/>
      <c r="U7" s="106">
        <f>R7+S7</f>
        <v>0</v>
      </c>
      <c r="V7" s="50">
        <f t="shared" si="0"/>
        <v>0</v>
      </c>
      <c r="W7" s="107">
        <f t="shared" si="0"/>
        <v>0</v>
      </c>
      <c r="X7" s="57">
        <f t="shared" si="0"/>
        <v>0</v>
      </c>
      <c r="Y7" s="86">
        <f>V7+W7</f>
        <v>0</v>
      </c>
    </row>
    <row r="8" spans="1:26" ht="18" customHeight="1" thickBot="1">
      <c r="A8" s="9"/>
      <c r="B8" s="31" t="s">
        <v>31</v>
      </c>
      <c r="C8" s="99" t="s">
        <v>25</v>
      </c>
      <c r="D8" s="68" t="s">
        <v>65</v>
      </c>
      <c r="E8" s="39">
        <v>2419</v>
      </c>
      <c r="F8" s="83"/>
      <c r="G8" s="47"/>
      <c r="H8" s="48"/>
      <c r="I8" s="106">
        <f>F8+G8</f>
        <v>0</v>
      </c>
      <c r="J8" s="83"/>
      <c r="K8" s="47"/>
      <c r="L8" s="48"/>
      <c r="M8" s="106">
        <f>J8+K8</f>
        <v>0</v>
      </c>
      <c r="N8" s="83"/>
      <c r="O8" s="47"/>
      <c r="P8" s="48"/>
      <c r="Q8" s="106">
        <f>N8+O8</f>
        <v>0</v>
      </c>
      <c r="R8" s="83"/>
      <c r="S8" s="47"/>
      <c r="T8" s="48"/>
      <c r="U8" s="106">
        <f>R8+S8</f>
        <v>0</v>
      </c>
      <c r="V8" s="50">
        <f t="shared" si="0"/>
        <v>0</v>
      </c>
      <c r="W8" s="107">
        <f t="shared" si="0"/>
        <v>0</v>
      </c>
      <c r="X8" s="57">
        <f t="shared" si="0"/>
        <v>0</v>
      </c>
      <c r="Y8" s="86">
        <f>V8+W8</f>
        <v>0</v>
      </c>
      <c r="Z8" s="9"/>
    </row>
    <row r="9" ht="16.5" thickBot="1"/>
    <row r="10" spans="3:25" ht="31.5" customHeight="1">
      <c r="C10" s="177" t="s">
        <v>121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9"/>
    </row>
    <row r="11" spans="3:25" ht="31.5" customHeight="1" thickBot="1"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2"/>
    </row>
  </sheetData>
  <sheetProtection/>
  <autoFilter ref="C5:Y5">
    <sortState ref="C6:Y11">
      <sortCondition sortBy="value" ref="C6:C11"/>
    </sortState>
  </autoFilter>
  <mergeCells count="14">
    <mergeCell ref="R3:U3"/>
    <mergeCell ref="V3:Y3"/>
    <mergeCell ref="C10:Y11"/>
    <mergeCell ref="B1:E1"/>
    <mergeCell ref="B2:E2"/>
    <mergeCell ref="F2:J2"/>
    <mergeCell ref="O2:Y2"/>
    <mergeCell ref="B3:B4"/>
    <mergeCell ref="C3:C4"/>
    <mergeCell ref="D3:D4"/>
    <mergeCell ref="E3:E4"/>
    <mergeCell ref="F3:I3"/>
    <mergeCell ref="J3:M3"/>
    <mergeCell ref="N3:Q3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4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.57421875" style="0" customWidth="1"/>
    <col min="2" max="2" width="11.421875" style="53" customWidth="1"/>
    <col min="3" max="3" width="30.7109375" style="0" customWidth="1"/>
    <col min="4" max="4" width="22.7109375" style="0" customWidth="1"/>
    <col min="5" max="5" width="8.7109375" style="0" customWidth="1"/>
    <col min="6" max="6" width="3.140625" style="0" customWidth="1"/>
  </cols>
  <sheetData>
    <row r="2" ht="12.75">
      <c r="B2" s="53" t="s">
        <v>76</v>
      </c>
    </row>
    <row r="3" spans="2:5" ht="15.75">
      <c r="B3" s="100" t="s">
        <v>77</v>
      </c>
      <c r="C3" s="101" t="s">
        <v>75</v>
      </c>
      <c r="D3" s="104" t="s">
        <v>23</v>
      </c>
      <c r="E3" s="103">
        <v>22392</v>
      </c>
    </row>
    <row r="4" spans="2:5" ht="15.75">
      <c r="B4" s="100" t="s">
        <v>77</v>
      </c>
      <c r="C4" s="101" t="s">
        <v>79</v>
      </c>
      <c r="D4" s="111" t="s">
        <v>64</v>
      </c>
      <c r="E4" s="103">
        <v>20448</v>
      </c>
    </row>
    <row r="5" spans="2:5" ht="15.75">
      <c r="B5" s="100" t="s">
        <v>80</v>
      </c>
      <c r="C5" s="101" t="s">
        <v>145</v>
      </c>
      <c r="D5" s="111" t="s">
        <v>64</v>
      </c>
      <c r="E5" s="103">
        <v>22010</v>
      </c>
    </row>
    <row r="6" spans="2:5" ht="15.75">
      <c r="B6" s="100" t="s">
        <v>81</v>
      </c>
      <c r="C6" s="101" t="s">
        <v>82</v>
      </c>
      <c r="D6" s="111" t="s">
        <v>64</v>
      </c>
      <c r="E6" s="103">
        <v>22915</v>
      </c>
    </row>
    <row r="7" spans="2:5" ht="15.75">
      <c r="B7" s="100" t="s">
        <v>81</v>
      </c>
      <c r="C7" s="101" t="s">
        <v>83</v>
      </c>
      <c r="D7" s="111" t="s">
        <v>64</v>
      </c>
      <c r="E7" s="103">
        <v>24922</v>
      </c>
    </row>
    <row r="8" spans="2:5" ht="15.75">
      <c r="B8" s="100" t="s">
        <v>81</v>
      </c>
      <c r="C8" s="101" t="s">
        <v>84</v>
      </c>
      <c r="D8" s="111" t="s">
        <v>64</v>
      </c>
      <c r="E8" s="103">
        <v>24611</v>
      </c>
    </row>
    <row r="9" spans="2:5" ht="15.75">
      <c r="B9" s="100" t="s">
        <v>81</v>
      </c>
      <c r="C9" s="101" t="s">
        <v>111</v>
      </c>
      <c r="D9" s="111" t="s">
        <v>64</v>
      </c>
      <c r="E9" s="103">
        <v>25709</v>
      </c>
    </row>
    <row r="10" spans="2:5" ht="15.75">
      <c r="B10" s="100" t="s">
        <v>86</v>
      </c>
      <c r="C10" s="101" t="s">
        <v>87</v>
      </c>
      <c r="D10" s="111" t="s">
        <v>64</v>
      </c>
      <c r="E10" s="103">
        <v>24612</v>
      </c>
    </row>
    <row r="11" spans="2:5" ht="15.75">
      <c r="B11" s="100" t="s">
        <v>86</v>
      </c>
      <c r="C11" s="101" t="s">
        <v>88</v>
      </c>
      <c r="D11" s="111" t="s">
        <v>64</v>
      </c>
      <c r="E11" s="103">
        <v>24618</v>
      </c>
    </row>
    <row r="12" spans="2:5" ht="15.75">
      <c r="B12" s="100" t="s">
        <v>81</v>
      </c>
      <c r="C12" s="101" t="s">
        <v>131</v>
      </c>
      <c r="D12" s="104" t="s">
        <v>23</v>
      </c>
      <c r="E12" s="103">
        <v>26281</v>
      </c>
    </row>
    <row r="13" spans="2:5" ht="15.75">
      <c r="B13" s="100" t="s">
        <v>92</v>
      </c>
      <c r="C13" s="101" t="s">
        <v>147</v>
      </c>
      <c r="D13" s="111" t="s">
        <v>64</v>
      </c>
      <c r="E13" s="103">
        <v>24065</v>
      </c>
    </row>
    <row r="14" spans="2:5" ht="15.75">
      <c r="B14" s="100" t="s">
        <v>77</v>
      </c>
      <c r="C14" s="101" t="s">
        <v>89</v>
      </c>
      <c r="D14" s="102" t="s">
        <v>66</v>
      </c>
      <c r="E14" s="103">
        <v>24424</v>
      </c>
    </row>
    <row r="15" spans="2:5" ht="15.75">
      <c r="B15" s="100" t="s">
        <v>81</v>
      </c>
      <c r="C15" s="101" t="s">
        <v>134</v>
      </c>
      <c r="D15" s="104" t="s">
        <v>23</v>
      </c>
      <c r="E15" s="103">
        <v>25877</v>
      </c>
    </row>
    <row r="16" spans="2:5" ht="15.75">
      <c r="B16" s="100" t="s">
        <v>85</v>
      </c>
      <c r="C16" s="101" t="s">
        <v>133</v>
      </c>
      <c r="D16" s="104" t="s">
        <v>23</v>
      </c>
      <c r="E16" s="103">
        <v>26283</v>
      </c>
    </row>
    <row r="17" spans="2:5" ht="15.75">
      <c r="B17" s="100" t="s">
        <v>86</v>
      </c>
      <c r="C17" s="101" t="s">
        <v>132</v>
      </c>
      <c r="D17" s="104" t="s">
        <v>23</v>
      </c>
      <c r="E17" s="103">
        <v>26282</v>
      </c>
    </row>
    <row r="18" spans="2:5" ht="15.75">
      <c r="B18" s="100" t="s">
        <v>77</v>
      </c>
      <c r="C18" s="101" t="s">
        <v>93</v>
      </c>
      <c r="D18" s="112" t="s">
        <v>67</v>
      </c>
      <c r="E18" s="103">
        <v>22225</v>
      </c>
    </row>
    <row r="19" spans="2:5" ht="15.75">
      <c r="B19" s="100" t="s">
        <v>92</v>
      </c>
      <c r="C19" s="101" t="s">
        <v>94</v>
      </c>
      <c r="D19" s="111" t="s">
        <v>64</v>
      </c>
      <c r="E19" s="103">
        <v>22201</v>
      </c>
    </row>
    <row r="20" spans="2:5" ht="15.75">
      <c r="B20" s="100" t="s">
        <v>92</v>
      </c>
      <c r="C20" s="101" t="s">
        <v>95</v>
      </c>
      <c r="D20" s="112" t="s">
        <v>67</v>
      </c>
      <c r="E20" s="103">
        <v>23084</v>
      </c>
    </row>
    <row r="21" spans="2:5" ht="15.75">
      <c r="B21" s="100" t="s">
        <v>85</v>
      </c>
      <c r="C21" s="101" t="s">
        <v>20</v>
      </c>
      <c r="D21" s="112" t="s">
        <v>67</v>
      </c>
      <c r="E21" s="103">
        <v>23142</v>
      </c>
    </row>
    <row r="22" spans="2:5" ht="15.75">
      <c r="B22" s="98" t="s">
        <v>77</v>
      </c>
      <c r="C22" s="52" t="s">
        <v>109</v>
      </c>
      <c r="D22" s="68" t="s">
        <v>67</v>
      </c>
      <c r="E22" s="46"/>
    </row>
    <row r="23" spans="2:5" ht="15.75">
      <c r="B23" s="100" t="s">
        <v>92</v>
      </c>
      <c r="C23" s="101" t="s">
        <v>112</v>
      </c>
      <c r="D23" s="111" t="s">
        <v>64</v>
      </c>
      <c r="E23" s="103">
        <v>22630</v>
      </c>
    </row>
    <row r="24" spans="2:5" ht="15.75">
      <c r="B24" s="100" t="s">
        <v>80</v>
      </c>
      <c r="C24" s="101" t="s">
        <v>130</v>
      </c>
      <c r="D24" s="102" t="s">
        <v>129</v>
      </c>
      <c r="E24" s="103">
        <v>26292</v>
      </c>
    </row>
    <row r="25" spans="2:5" ht="15.75">
      <c r="B25" s="100" t="s">
        <v>81</v>
      </c>
      <c r="C25" s="101" t="s">
        <v>146</v>
      </c>
      <c r="D25" s="111" t="s">
        <v>64</v>
      </c>
      <c r="E25" s="103">
        <v>25873</v>
      </c>
    </row>
    <row r="26" spans="2:5" ht="15.75">
      <c r="B26" s="54"/>
      <c r="C26" s="52"/>
      <c r="D26" s="55"/>
      <c r="E26" s="46"/>
    </row>
    <row r="27" spans="2:5" ht="15.75">
      <c r="B27" s="54"/>
      <c r="C27" s="52"/>
      <c r="D27" s="55"/>
      <c r="E27" s="46"/>
    </row>
    <row r="28" spans="2:5" ht="15.75">
      <c r="B28" s="54"/>
      <c r="C28" s="52"/>
      <c r="D28" s="55"/>
      <c r="E28" s="46"/>
    </row>
    <row r="29" spans="2:5" ht="15.75">
      <c r="B29" s="54"/>
      <c r="C29" s="52"/>
      <c r="D29" s="55"/>
      <c r="E29" s="46"/>
    </row>
    <row r="30" spans="2:5" ht="15.75">
      <c r="B30" s="54"/>
      <c r="C30" s="52"/>
      <c r="D30" s="55"/>
      <c r="E30" s="46"/>
    </row>
    <row r="31" spans="2:5" ht="15.75">
      <c r="B31" s="54"/>
      <c r="C31" s="52"/>
      <c r="D31" s="55"/>
      <c r="E31" s="46"/>
    </row>
    <row r="32" spans="2:5" ht="15.75">
      <c r="B32" s="54"/>
      <c r="C32" s="52"/>
      <c r="D32" s="55"/>
      <c r="E32" s="46"/>
    </row>
    <row r="33" spans="2:5" ht="15.75">
      <c r="B33" s="54"/>
      <c r="C33" s="52"/>
      <c r="D33" s="55"/>
      <c r="E33" s="46"/>
    </row>
    <row r="34" spans="2:5" ht="15.75">
      <c r="B34" s="54"/>
      <c r="C34" s="52"/>
      <c r="D34" s="55"/>
      <c r="E34" s="46"/>
    </row>
    <row r="35" spans="2:5" ht="15.75">
      <c r="B35" s="54"/>
      <c r="C35" s="52"/>
      <c r="D35" s="55"/>
      <c r="E35" s="46"/>
    </row>
    <row r="36" spans="2:5" ht="15.75">
      <c r="B36" s="54"/>
      <c r="C36" s="52"/>
      <c r="D36" s="55"/>
      <c r="E36" s="46"/>
    </row>
    <row r="37" spans="2:5" ht="15.75">
      <c r="B37" s="54"/>
      <c r="C37" s="52"/>
      <c r="D37" s="55"/>
      <c r="E37" s="46"/>
    </row>
    <row r="38" spans="2:5" ht="15.75">
      <c r="B38" s="54"/>
      <c r="C38" s="52"/>
      <c r="D38" s="55"/>
      <c r="E38" s="46"/>
    </row>
    <row r="39" spans="2:5" ht="15.75">
      <c r="B39" s="54"/>
      <c r="C39" s="52"/>
      <c r="D39" s="55"/>
      <c r="E39" s="46"/>
    </row>
    <row r="40" spans="2:5" ht="15.75">
      <c r="B40" s="54"/>
      <c r="C40" s="52"/>
      <c r="D40" s="55"/>
      <c r="E40" s="46"/>
    </row>
    <row r="41" spans="2:5" ht="15.75">
      <c r="B41" s="54"/>
      <c r="C41" s="52"/>
      <c r="D41" s="55"/>
      <c r="E41" s="46"/>
    </row>
    <row r="42" spans="2:5" ht="15.75">
      <c r="B42" s="54"/>
      <c r="C42" s="52"/>
      <c r="D42" s="55"/>
      <c r="E42" s="46"/>
    </row>
    <row r="43" spans="2:5" ht="15.75">
      <c r="B43" s="54"/>
      <c r="C43" s="52"/>
      <c r="D43" s="55"/>
      <c r="E43" s="46"/>
    </row>
    <row r="44" spans="2:5" ht="15.75">
      <c r="B44" s="54"/>
      <c r="C44" s="52"/>
      <c r="D44" s="55"/>
      <c r="E44" s="46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Uživatel</cp:lastModifiedBy>
  <cp:lastPrinted>2019-01-05T18:41:04Z</cp:lastPrinted>
  <dcterms:created xsi:type="dcterms:W3CDTF">2007-09-10T11:16:26Z</dcterms:created>
  <dcterms:modified xsi:type="dcterms:W3CDTF">2020-01-05T18:00:54Z</dcterms:modified>
  <cp:category/>
  <cp:version/>
  <cp:contentType/>
  <cp:contentStatus/>
</cp:coreProperties>
</file>