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muzi" sheetId="1" r:id="rId1"/>
  </sheets>
  <definedNames/>
  <calcPr fullCalcOnLoad="1"/>
</workbook>
</file>

<file path=xl/sharedStrings.xml><?xml version="1.0" encoding="utf-8"?>
<sst xmlns="http://schemas.openxmlformats.org/spreadsheetml/2006/main" count="698" uniqueCount="171">
  <si>
    <t>Mistrovství Plzeňského kraje 2009, kategorie:</t>
  </si>
  <si>
    <t>MUŽI</t>
  </si>
  <si>
    <t>Datum:</t>
  </si>
  <si>
    <t>Hlavní rozhodčí:</t>
  </si>
  <si>
    <t>Milan VRABEC</t>
  </si>
  <si>
    <t>Kuželna:</t>
  </si>
  <si>
    <t>SK Škoda  Plzeň</t>
  </si>
  <si>
    <t>Rozhodčí:</t>
  </si>
  <si>
    <t>Václav ŘÍHÁNEK</t>
  </si>
  <si>
    <t>Ředitel turnaje:</t>
  </si>
  <si>
    <t>Roman PYTLÍK</t>
  </si>
  <si>
    <t>KVALIFIKACE</t>
  </si>
  <si>
    <t>Poř.</t>
  </si>
  <si>
    <t>Příjmení a jméno</t>
  </si>
  <si>
    <t>Oddíl</t>
  </si>
  <si>
    <t>Reg. č.</t>
  </si>
  <si>
    <t>Dráha č. 1</t>
  </si>
  <si>
    <t>Dráha č. 2</t>
  </si>
  <si>
    <t>Dráha č. 3</t>
  </si>
  <si>
    <t>Dráha č. 4</t>
  </si>
  <si>
    <t>CELKEM</t>
  </si>
  <si>
    <t>Plné</t>
  </si>
  <si>
    <t>Dor.</t>
  </si>
  <si>
    <t>Ch</t>
  </si>
  <si>
    <t>Celk.</t>
  </si>
  <si>
    <t>PYTLÍK Viktor</t>
  </si>
  <si>
    <t>TJ Sokol Kdyně</t>
  </si>
  <si>
    <t>ŠREIBER Pavel</t>
  </si>
  <si>
    <t>SKK Rokycany</t>
  </si>
  <si>
    <t>HONSA Pavel</t>
  </si>
  <si>
    <t>DVOŘÁK Jindřich</t>
  </si>
  <si>
    <t>JUNEK David</t>
  </si>
  <si>
    <t>TJ Baník Stříbro</t>
  </si>
  <si>
    <t>WAGNER Milan</t>
  </si>
  <si>
    <t>T.J. Sokol Plzeň V</t>
  </si>
  <si>
    <t>ŠLAJER Jiří</t>
  </si>
  <si>
    <t>SK Škoda Plzeň</t>
  </si>
  <si>
    <t>PYTLÍK Roman</t>
  </si>
  <si>
    <t>PEJČOCH Martin</t>
  </si>
  <si>
    <t>ENŽL Zdeněk</t>
  </si>
  <si>
    <t>ŠPELINA Vojtěch</t>
  </si>
  <si>
    <t>VDOVEC Josef</t>
  </si>
  <si>
    <t>Kuželky Holýšov</t>
  </si>
  <si>
    <t>PROKŮPEK Martin</t>
  </si>
  <si>
    <t>FÜRST Václav</t>
  </si>
  <si>
    <t>KALISTA Jiří</t>
  </si>
  <si>
    <t>TJ Havlovice</t>
  </si>
  <si>
    <t>PIVOŇKA Roman</t>
  </si>
  <si>
    <t>TJ Sokol Újezd</t>
  </si>
  <si>
    <t>DUDA Jaromír</t>
  </si>
  <si>
    <t>TJ Sokol Díly</t>
  </si>
  <si>
    <t>VICHER Milan</t>
  </si>
  <si>
    <t>FINDEJS Milan</t>
  </si>
  <si>
    <t>TJ Slavoj Plzeň</t>
  </si>
  <si>
    <t>ŠAŠEK Jiří</t>
  </si>
  <si>
    <t>ZŮNA František</t>
  </si>
  <si>
    <t>HABLOVEC Jaroslav</t>
  </si>
  <si>
    <t>RYGL Vladimír</t>
  </si>
  <si>
    <t>KOUBSKÝ Jan</t>
  </si>
  <si>
    <t>TJ Dobřany</t>
  </si>
  <si>
    <t>FINÁLE</t>
  </si>
  <si>
    <t>Qual.</t>
  </si>
  <si>
    <t>SENIORKY</t>
  </si>
  <si>
    <t>Chmelíř Václav</t>
  </si>
  <si>
    <t>Dienstbier Josef</t>
  </si>
  <si>
    <t>Wohlmuth David</t>
  </si>
  <si>
    <t>Pořadí</t>
  </si>
  <si>
    <t>1.</t>
  </si>
  <si>
    <t>LÖFFELMANOVÁ Jar.</t>
  </si>
  <si>
    <t>2.</t>
  </si>
  <si>
    <t>JINDROVÁ Marie</t>
  </si>
  <si>
    <t>3.</t>
  </si>
  <si>
    <t>KUŽELKOVÁ Jana</t>
  </si>
  <si>
    <t>4.</t>
  </si>
  <si>
    <t>CINKOVÁ Libuše</t>
  </si>
  <si>
    <t>5.</t>
  </si>
  <si>
    <t>KONOPÍKOVÁ Květa</t>
  </si>
  <si>
    <t>6.</t>
  </si>
  <si>
    <t>KOŘANOVÁ Marta</t>
  </si>
  <si>
    <t>7.</t>
  </si>
  <si>
    <t>KOTROUŠOVÁ Jana</t>
  </si>
  <si>
    <t>8.</t>
  </si>
  <si>
    <t>HOFREITROVÁ Hana</t>
  </si>
  <si>
    <t>ŽENY</t>
  </si>
  <si>
    <t>KOUŘÍKOVÁ Iveta</t>
  </si>
  <si>
    <t>KRÁKOROVÁ Terezie</t>
  </si>
  <si>
    <t>PEŠKOVÁ Jaroslava</t>
  </si>
  <si>
    <t>HORVÁTOVÁ Věra</t>
  </si>
  <si>
    <t>SCHRÖDLOVÁ Ivana</t>
  </si>
  <si>
    <t>KOUKOLÍKOVÁ Marcela</t>
  </si>
  <si>
    <t>KRUMLOVÁ Jana</t>
  </si>
  <si>
    <t>CESTROVÁ Radmila</t>
  </si>
  <si>
    <t>SENIOŘI</t>
  </si>
  <si>
    <t>Charouz Vladimír</t>
  </si>
  <si>
    <t>CHMELÍŘ Václav</t>
  </si>
  <si>
    <t>BALOUN Jiří</t>
  </si>
  <si>
    <t>PAUCH Josef</t>
  </si>
  <si>
    <t>Sachunský Petr</t>
  </si>
  <si>
    <t>RÁDL Jiří</t>
  </si>
  <si>
    <t>BOK Karel</t>
  </si>
  <si>
    <t>KUŽELÍK Václav</t>
  </si>
  <si>
    <t>DUFEK Jan</t>
  </si>
  <si>
    <t>DIENSTBIER Josef</t>
  </si>
  <si>
    <t>JÍLEK Jaroslav</t>
  </si>
  <si>
    <t>FILEK Ladislav</t>
  </si>
  <si>
    <t>KOBES Josef</t>
  </si>
  <si>
    <t>Sokol Pecp.Čerchov.03816</t>
  </si>
  <si>
    <t>LEHMANN Bohuslav</t>
  </si>
  <si>
    <t>VRBA Petr</t>
  </si>
  <si>
    <t>ŽENÍŠEK Václav</t>
  </si>
  <si>
    <t xml:space="preserve">T.J. Sokol Plzeň V </t>
  </si>
  <si>
    <t>BUBA Antonín</t>
  </si>
  <si>
    <t>Mistrovství Plzeňského kraje2009, kategorie:</t>
  </si>
  <si>
    <t>JUNIOŘI</t>
  </si>
  <si>
    <t>LOMMER Jan</t>
  </si>
  <si>
    <t>BLAHOUT Michal</t>
  </si>
  <si>
    <t>MARŠÁLEK Martin</t>
  </si>
  <si>
    <t>VESELÝ Michal</t>
  </si>
  <si>
    <t>TIMURA Tomáš</t>
  </si>
  <si>
    <t>MYSLÍK Jan</t>
  </si>
  <si>
    <t>ZÍSKAL Martin</t>
  </si>
  <si>
    <t>LUKEŠ Tomáš</t>
  </si>
  <si>
    <t>HOLŠAN Jan</t>
  </si>
  <si>
    <t>KUČERA Oldřich</t>
  </si>
  <si>
    <t>VÍT Martin</t>
  </si>
  <si>
    <t>KREUTZER Josef</t>
  </si>
  <si>
    <t>JUNIORKY</t>
  </si>
  <si>
    <t>ŠNEBERGROVÁ Lucie</t>
  </si>
  <si>
    <t>DOROSTENCI</t>
  </si>
  <si>
    <t>Šraga Vladimír</t>
  </si>
  <si>
    <t>Junek David</t>
  </si>
  <si>
    <t>Bubeníček Petr</t>
  </si>
  <si>
    <t>PYTLÍK Michal</t>
  </si>
  <si>
    <t>PITTNER Tomáš</t>
  </si>
  <si>
    <t>WOHLMUTH Michal</t>
  </si>
  <si>
    <t>ŠŤASTNÝ Jakub</t>
  </si>
  <si>
    <t>KARKOŠ Martin</t>
  </si>
  <si>
    <t>MICHALÍK Petr</t>
  </si>
  <si>
    <t>MICHAL Roman</t>
  </si>
  <si>
    <t>KOŘAN Vojtěch</t>
  </si>
  <si>
    <t>KANTOŘÍK Lukáš</t>
  </si>
  <si>
    <t>MICHAL Jan</t>
  </si>
  <si>
    <t>KRABEC Petr</t>
  </si>
  <si>
    <t>BÖHM Zdeněk</t>
  </si>
  <si>
    <t>SOLFRONK Jakub</t>
  </si>
  <si>
    <t>LAKSAR Jan</t>
  </si>
  <si>
    <t>PALACKÝ Petr</t>
  </si>
  <si>
    <t>JANOUCH Jakub</t>
  </si>
  <si>
    <t>VLADAŘ Čeněk</t>
  </si>
  <si>
    <t>ŠUBRT Martin</t>
  </si>
  <si>
    <t>KUBŠ Filip</t>
  </si>
  <si>
    <t>DUCHEK Michal</t>
  </si>
  <si>
    <t>VLČEK Lukáš</t>
  </si>
  <si>
    <t>DOROSTENKY</t>
  </si>
  <si>
    <t>POCHYLOVÁ Daniela</t>
  </si>
  <si>
    <t>PALACKÁ Andrea</t>
  </si>
  <si>
    <t>VOLFOVÁ Petra</t>
  </si>
  <si>
    <t>STRÁDALOVÁ Tereza</t>
  </si>
  <si>
    <t>VRBOVÁ Zuzana</t>
  </si>
  <si>
    <t>ŽÁCI</t>
  </si>
  <si>
    <t>Šnebergrová Lucie</t>
  </si>
  <si>
    <t>Troch Pavel</t>
  </si>
  <si>
    <t>Basl Pavel</t>
  </si>
  <si>
    <t>VACIKAR Jan</t>
  </si>
  <si>
    <t>PALKA Tomáš</t>
  </si>
  <si>
    <t>BURŠÍK Martin</t>
  </si>
  <si>
    <t>LIPCHAVSKÝ Radek</t>
  </si>
  <si>
    <t>KOTAL Michael</t>
  </si>
  <si>
    <t>ŽÁKYNĚ</t>
  </si>
  <si>
    <t>PYTLÍKOVÁ Denisa</t>
  </si>
  <si>
    <t>HOŘANOVÁ Adéla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</si>
</sst>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Narrow"/>
      <family val="2"/>
    </font>
    <font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0"/>
    </font>
    <font>
      <sz val="11"/>
      <name val="Arial Narrow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1"/>
      <color indexed="10"/>
      <name val="Arial Narrow"/>
      <family val="0"/>
    </font>
    <font>
      <b/>
      <sz val="9"/>
      <name val="Arial Narrow"/>
      <family val="2"/>
    </font>
    <font>
      <b/>
      <sz val="12"/>
      <color indexed="30"/>
      <name val="Arial Narrow"/>
      <family val="2"/>
    </font>
    <font>
      <b/>
      <sz val="11"/>
      <color indexed="30"/>
      <name val="Arial Narrow"/>
      <family val="2"/>
    </font>
    <font>
      <sz val="11"/>
      <color indexed="30"/>
      <name val="Arial CE"/>
      <family val="2"/>
    </font>
    <font>
      <sz val="11"/>
      <color indexed="30"/>
      <name val="Arial Narrow"/>
      <family val="2"/>
    </font>
    <font>
      <sz val="11"/>
      <name val="Arial"/>
      <family val="0"/>
    </font>
    <font>
      <sz val="12"/>
      <color indexed="30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  <font>
      <sz val="11"/>
      <color rgb="FF0070C0"/>
      <name val="Arial CE"/>
      <family val="2"/>
    </font>
    <font>
      <sz val="11"/>
      <color rgb="FF0070C0"/>
      <name val="Arial Narrow"/>
      <family val="2"/>
    </font>
    <font>
      <sz val="12"/>
      <color rgb="FF0070C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 style="hair"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 style="medium"/>
      <top style="hair"/>
      <bottom style="hair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inden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indent="5"/>
    </xf>
    <xf numFmtId="14" fontId="18" fillId="33" borderId="13" xfId="0" applyNumberFormat="1" applyFont="1" applyFill="1" applyBorder="1" applyAlignment="1">
      <alignment horizontal="left" indent="1"/>
    </xf>
    <xf numFmtId="14" fontId="23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33" borderId="10" xfId="0" applyFont="1" applyFill="1" applyBorder="1" applyAlignment="1">
      <alignment horizontal="left" indent="1"/>
    </xf>
    <xf numFmtId="0" fontId="18" fillId="33" borderId="11" xfId="0" applyFont="1" applyFill="1" applyBorder="1" applyAlignment="1">
      <alignment horizontal="left" indent="1"/>
    </xf>
    <xf numFmtId="0" fontId="18" fillId="33" borderId="12" xfId="0" applyFont="1" applyFill="1" applyBorder="1" applyAlignment="1">
      <alignment horizontal="left" indent="1"/>
    </xf>
    <xf numFmtId="0" fontId="18" fillId="33" borderId="13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164" fontId="23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textRotation="90"/>
    </xf>
    <xf numFmtId="0" fontId="24" fillId="0" borderId="19" xfId="0" applyFont="1" applyFill="1" applyBorder="1" applyAlignment="1">
      <alignment horizontal="center" vertical="center"/>
    </xf>
    <xf numFmtId="164" fontId="24" fillId="0" borderId="2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textRotation="90"/>
    </xf>
    <xf numFmtId="0" fontId="23" fillId="0" borderId="28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/>
    </xf>
    <xf numFmtId="164" fontId="24" fillId="0" borderId="30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8" fillId="34" borderId="37" xfId="0" applyFont="1" applyFill="1" applyBorder="1" applyAlignment="1" applyProtection="1">
      <alignment horizontal="left" vertical="center" indent="1"/>
      <protection locked="0"/>
    </xf>
    <xf numFmtId="164" fontId="28" fillId="34" borderId="38" xfId="0" applyNumberFormat="1" applyFont="1" applyFill="1" applyBorder="1" applyAlignment="1" applyProtection="1">
      <alignment horizontal="center" vertical="center"/>
      <protection locked="0"/>
    </xf>
    <xf numFmtId="0" fontId="25" fillId="34" borderId="35" xfId="0" applyFont="1" applyFill="1" applyBorder="1" applyAlignment="1" applyProtection="1">
      <alignment horizontal="center" vertical="center"/>
      <protection locked="0"/>
    </xf>
    <xf numFmtId="0" fontId="25" fillId="34" borderId="37" xfId="0" applyFont="1" applyFill="1" applyBorder="1" applyAlignment="1" applyProtection="1">
      <alignment horizontal="center" vertical="center"/>
      <protection locked="0"/>
    </xf>
    <xf numFmtId="0" fontId="25" fillId="34" borderId="38" xfId="0" applyFont="1" applyFill="1" applyBorder="1" applyAlignment="1" applyProtection="1">
      <alignment horizontal="center" vertical="center"/>
      <protection locked="0"/>
    </xf>
    <xf numFmtId="0" fontId="24" fillId="34" borderId="39" xfId="0" applyFont="1" applyFill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26" fillId="0" borderId="4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34" borderId="13" xfId="0" applyFont="1" applyFill="1" applyBorder="1" applyAlignment="1" applyProtection="1">
      <alignment horizontal="left" vertical="center" indent="1"/>
      <protection locked="0"/>
    </xf>
    <xf numFmtId="164" fontId="28" fillId="34" borderId="10" xfId="0" applyNumberFormat="1" applyFont="1" applyFill="1" applyBorder="1" applyAlignment="1" applyProtection="1">
      <alignment horizontal="center" vertical="center"/>
      <protection locked="0"/>
    </xf>
    <xf numFmtId="0" fontId="29" fillId="34" borderId="39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8" fillId="34" borderId="42" xfId="0" applyFont="1" applyFill="1" applyBorder="1" applyAlignment="1" applyProtection="1">
      <alignment horizontal="left" vertical="center" indent="1"/>
      <protection locked="0"/>
    </xf>
    <xf numFmtId="164" fontId="28" fillId="34" borderId="43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8" fillId="34" borderId="47" xfId="0" applyFont="1" applyFill="1" applyBorder="1" applyAlignment="1" applyProtection="1">
      <alignment horizontal="left" vertical="center" indent="1"/>
      <protection locked="0"/>
    </xf>
    <xf numFmtId="164" fontId="28" fillId="34" borderId="48" xfId="0" applyNumberFormat="1" applyFont="1" applyFill="1" applyBorder="1" applyAlignment="1" applyProtection="1">
      <alignment horizontal="center" vertical="center"/>
      <protection locked="0"/>
    </xf>
    <xf numFmtId="0" fontId="25" fillId="34" borderId="45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48" xfId="0" applyFont="1" applyFill="1" applyBorder="1" applyAlignment="1" applyProtection="1">
      <alignment horizontal="center" vertical="center"/>
      <protection locked="0"/>
    </xf>
    <xf numFmtId="0" fontId="24" fillId="34" borderId="49" xfId="0" applyFont="1" applyFill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46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/>
    </xf>
    <xf numFmtId="164" fontId="24" fillId="0" borderId="38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textRotation="45"/>
    </xf>
    <xf numFmtId="0" fontId="24" fillId="0" borderId="55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textRotation="45"/>
    </xf>
    <xf numFmtId="0" fontId="57" fillId="35" borderId="35" xfId="0" applyFont="1" applyFill="1" applyBorder="1" applyAlignment="1">
      <alignment horizontal="center" vertical="center"/>
    </xf>
    <xf numFmtId="0" fontId="58" fillId="35" borderId="36" xfId="0" applyFont="1" applyFill="1" applyBorder="1" applyAlignment="1">
      <alignment horizontal="center" vertical="center"/>
    </xf>
    <xf numFmtId="0" fontId="59" fillId="35" borderId="37" xfId="0" applyFont="1" applyFill="1" applyBorder="1" applyAlignment="1" applyProtection="1">
      <alignment horizontal="left" vertical="center" indent="1"/>
      <protection locked="0"/>
    </xf>
    <xf numFmtId="164" fontId="59" fillId="35" borderId="38" xfId="0" applyNumberFormat="1" applyFont="1" applyFill="1" applyBorder="1" applyAlignment="1" applyProtection="1">
      <alignment horizontal="center" vertical="center"/>
      <protection locked="0"/>
    </xf>
    <xf numFmtId="0" fontId="60" fillId="35" borderId="35" xfId="0" applyFont="1" applyFill="1" applyBorder="1" applyAlignment="1" applyProtection="1">
      <alignment horizontal="center" vertical="center"/>
      <protection locked="0"/>
    </xf>
    <xf numFmtId="0" fontId="60" fillId="35" borderId="37" xfId="0" applyFont="1" applyFill="1" applyBorder="1" applyAlignment="1" applyProtection="1">
      <alignment horizontal="center" vertical="center"/>
      <protection locked="0"/>
    </xf>
    <xf numFmtId="0" fontId="60" fillId="35" borderId="38" xfId="0" applyFont="1" applyFill="1" applyBorder="1" applyAlignment="1" applyProtection="1">
      <alignment horizontal="center" vertical="center"/>
      <protection locked="0"/>
    </xf>
    <xf numFmtId="0" fontId="58" fillId="35" borderId="39" xfId="0" applyFont="1" applyFill="1" applyBorder="1" applyAlignment="1" applyProtection="1">
      <alignment horizontal="center" vertical="center"/>
      <protection/>
    </xf>
    <xf numFmtId="0" fontId="58" fillId="35" borderId="37" xfId="0" applyFont="1" applyFill="1" applyBorder="1" applyAlignment="1" applyProtection="1">
      <alignment horizontal="center" vertical="center"/>
      <protection/>
    </xf>
    <xf numFmtId="0" fontId="58" fillId="35" borderId="38" xfId="0" applyFont="1" applyFill="1" applyBorder="1" applyAlignment="1" applyProtection="1">
      <alignment horizontal="center" vertical="center"/>
      <protection/>
    </xf>
    <xf numFmtId="0" fontId="57" fillId="35" borderId="40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59" fillId="35" borderId="13" xfId="0" applyFont="1" applyFill="1" applyBorder="1" applyAlignment="1" applyProtection="1">
      <alignment horizontal="left" vertical="center" indent="1"/>
      <protection locked="0"/>
    </xf>
    <xf numFmtId="164" fontId="59" fillId="35" borderId="10" xfId="0" applyNumberFormat="1" applyFont="1" applyFill="1" applyBorder="1" applyAlignment="1" applyProtection="1">
      <alignment horizontal="center" vertical="center"/>
      <protection locked="0"/>
    </xf>
    <xf numFmtId="0" fontId="58" fillId="35" borderId="36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35" xfId="0" applyFont="1" applyFill="1" applyBorder="1" applyAlignment="1" applyProtection="1">
      <alignment horizontal="center" vertical="center"/>
      <protection locked="0"/>
    </xf>
    <xf numFmtId="0" fontId="25" fillId="34" borderId="37" xfId="0" applyFont="1" applyFill="1" applyBorder="1" applyAlignment="1" applyProtection="1">
      <alignment horizontal="center" vertical="center"/>
      <protection locked="0"/>
    </xf>
    <xf numFmtId="0" fontId="25" fillId="34" borderId="38" xfId="0" applyFont="1" applyFill="1" applyBorder="1" applyAlignment="1" applyProtection="1">
      <alignment horizontal="center" vertical="center"/>
      <protection locked="0"/>
    </xf>
    <xf numFmtId="0" fontId="24" fillId="34" borderId="39" xfId="0" applyFont="1" applyFill="1" applyBorder="1" applyAlignment="1" applyProtection="1">
      <alignment horizontal="center" vertical="center"/>
      <protection/>
    </xf>
    <xf numFmtId="0" fontId="24" fillId="34" borderId="36" xfId="0" applyFont="1" applyFill="1" applyBorder="1" applyAlignment="1" applyProtection="1">
      <alignment horizontal="center" vertical="center"/>
      <protection/>
    </xf>
    <xf numFmtId="0" fontId="24" fillId="34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24" fillId="34" borderId="38" xfId="0" applyFont="1" applyFill="1" applyBorder="1" applyAlignment="1" applyProtection="1">
      <alignment horizontal="center" vertical="center"/>
      <protection/>
    </xf>
    <xf numFmtId="0" fontId="25" fillId="34" borderId="48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5" fillId="0" borderId="56" xfId="0" applyFont="1" applyBorder="1" applyAlignment="1">
      <alignment/>
    </xf>
    <xf numFmtId="0" fontId="35" fillId="0" borderId="50" xfId="0" applyFont="1" applyBorder="1" applyAlignment="1">
      <alignment/>
    </xf>
    <xf numFmtId="0" fontId="35" fillId="0" borderId="57" xfId="0" applyFont="1" applyBorder="1" applyAlignment="1">
      <alignment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35" fillId="0" borderId="5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0" xfId="0" applyFont="1" applyBorder="1" applyAlignment="1">
      <alignment/>
    </xf>
    <xf numFmtId="0" fontId="23" fillId="0" borderId="4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3" fillId="0" borderId="61" xfId="0" applyFont="1" applyFill="1" applyBorder="1" applyAlignment="1">
      <alignment horizontal="left" vertical="center" indent="1"/>
    </xf>
    <xf numFmtId="164" fontId="23" fillId="0" borderId="20" xfId="0" applyNumberFormat="1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left" vertical="center" indent="1"/>
    </xf>
    <xf numFmtId="164" fontId="23" fillId="0" borderId="3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61" fillId="34" borderId="13" xfId="0" applyFont="1" applyFill="1" applyBorder="1" applyAlignment="1" applyProtection="1">
      <alignment horizontal="left" vertical="center" indent="1"/>
      <protection locked="0"/>
    </xf>
    <xf numFmtId="164" fontId="61" fillId="34" borderId="10" xfId="0" applyNumberFormat="1" applyFont="1" applyFill="1" applyBorder="1" applyAlignment="1" applyProtection="1">
      <alignment horizontal="center" vertical="center"/>
      <protection locked="0"/>
    </xf>
    <xf numFmtId="0" fontId="61" fillId="34" borderId="40" xfId="0" applyFont="1" applyFill="1" applyBorder="1" applyAlignment="1" applyProtection="1">
      <alignment horizontal="center" vertical="center"/>
      <protection locked="0"/>
    </xf>
    <xf numFmtId="0" fontId="61" fillId="34" borderId="13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57" fillId="34" borderId="39" xfId="0" applyFont="1" applyFill="1" applyBorder="1" applyAlignment="1" applyProtection="1">
      <alignment horizontal="center" vertical="center"/>
      <protection/>
    </xf>
    <xf numFmtId="0" fontId="61" fillId="34" borderId="12" xfId="0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57" fillId="34" borderId="63" xfId="0" applyFont="1" applyFill="1" applyBorder="1" applyAlignment="1" applyProtection="1">
      <alignment horizontal="center" vertical="center"/>
      <protection/>
    </xf>
    <xf numFmtId="0" fontId="61" fillId="34" borderId="40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37" xfId="0" applyFont="1" applyFill="1" applyBorder="1" applyAlignment="1" applyProtection="1">
      <alignment horizontal="left" vertical="center" indent="1"/>
      <protection locked="0"/>
    </xf>
    <xf numFmtId="164" fontId="18" fillId="34" borderId="38" xfId="0" applyNumberFormat="1" applyFont="1" applyFill="1" applyBorder="1" applyAlignment="1" applyProtection="1">
      <alignment horizontal="center" vertical="center"/>
      <protection locked="0"/>
    </xf>
    <xf numFmtId="0" fontId="18" fillId="34" borderId="35" xfId="0" applyFont="1" applyFill="1" applyBorder="1" applyAlignment="1" applyProtection="1">
      <alignment horizontal="center" vertical="center"/>
      <protection locked="0"/>
    </xf>
    <xf numFmtId="0" fontId="18" fillId="34" borderId="37" xfId="0" applyFont="1" applyFill="1" applyBorder="1" applyAlignment="1" applyProtection="1">
      <alignment horizontal="center" vertical="center"/>
      <protection locked="0"/>
    </xf>
    <xf numFmtId="0" fontId="18" fillId="34" borderId="38" xfId="0" applyFont="1" applyFill="1" applyBorder="1" applyAlignment="1" applyProtection="1">
      <alignment horizontal="center" vertical="center"/>
      <protection locked="0"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34" borderId="38" xfId="0" applyFont="1" applyFill="1" applyBorder="1" applyAlignment="1" applyProtection="1">
      <alignment horizontal="center" vertical="center"/>
      <protection/>
    </xf>
    <xf numFmtId="0" fontId="37" fillId="34" borderId="39" xfId="0" applyFont="1" applyFill="1" applyBorder="1" applyAlignment="1" applyProtection="1">
      <alignment horizontal="center" vertical="center"/>
      <protection/>
    </xf>
    <xf numFmtId="0" fontId="38" fillId="34" borderId="40" xfId="0" applyFont="1" applyFill="1" applyBorder="1" applyAlignment="1">
      <alignment horizontal="center" vertical="center"/>
    </xf>
    <xf numFmtId="0" fontId="38" fillId="34" borderId="13" xfId="0" applyFont="1" applyFill="1" applyBorder="1" applyAlignment="1" applyProtection="1">
      <alignment horizontal="left" vertical="center" indent="1"/>
      <protection locked="0"/>
    </xf>
    <xf numFmtId="164" fontId="18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34" borderId="40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37" fillId="34" borderId="63" xfId="0" applyFont="1" applyFill="1" applyBorder="1" applyAlignment="1" applyProtection="1">
      <alignment horizontal="center" vertical="center"/>
      <protection/>
    </xf>
    <xf numFmtId="0" fontId="38" fillId="34" borderId="27" xfId="0" applyFont="1" applyFill="1" applyBorder="1" applyAlignment="1">
      <alignment horizontal="center" vertical="center"/>
    </xf>
    <xf numFmtId="0" fontId="38" fillId="34" borderId="62" xfId="0" applyFont="1" applyFill="1" applyBorder="1" applyAlignment="1" applyProtection="1">
      <alignment horizontal="left" vertical="center" indent="1"/>
      <protection locked="0"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0" fontId="18" fillId="34" borderId="27" xfId="0" applyFont="1" applyFill="1" applyBorder="1" applyAlignment="1" applyProtection="1">
      <alignment horizontal="center" vertical="center"/>
      <protection locked="0"/>
    </xf>
    <xf numFmtId="0" fontId="18" fillId="34" borderId="62" xfId="0" applyFont="1" applyFill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/>
    </xf>
    <xf numFmtId="0" fontId="18" fillId="34" borderId="64" xfId="0" applyFont="1" applyFill="1" applyBorder="1" applyAlignment="1" applyProtection="1">
      <alignment horizontal="center" vertical="center"/>
      <protection/>
    </xf>
    <xf numFmtId="0" fontId="18" fillId="34" borderId="62" xfId="0" applyFont="1" applyFill="1" applyBorder="1" applyAlignment="1" applyProtection="1">
      <alignment horizontal="center" vertical="center"/>
      <protection/>
    </xf>
    <xf numFmtId="0" fontId="18" fillId="34" borderId="30" xfId="0" applyFont="1" applyFill="1" applyBorder="1" applyAlignment="1" applyProtection="1">
      <alignment horizontal="center" vertical="center"/>
      <protection/>
    </xf>
    <xf numFmtId="0" fontId="37" fillId="34" borderId="65" xfId="0" applyFont="1" applyFill="1" applyBorder="1" applyAlignment="1" applyProtection="1">
      <alignment horizontal="center" vertical="center"/>
      <protection/>
    </xf>
    <xf numFmtId="0" fontId="61" fillId="34" borderId="37" xfId="0" applyFont="1" applyFill="1" applyBorder="1" applyAlignment="1" applyProtection="1">
      <alignment horizontal="left" vertical="center" indent="1"/>
      <protection locked="0"/>
    </xf>
    <xf numFmtId="0" fontId="60" fillId="34" borderId="37" xfId="0" applyFont="1" applyFill="1" applyBorder="1" applyAlignment="1" applyProtection="1">
      <alignment horizontal="left" vertical="center" indent="1"/>
      <protection locked="0"/>
    </xf>
    <xf numFmtId="164" fontId="61" fillId="34" borderId="38" xfId="0" applyNumberFormat="1" applyFont="1" applyFill="1" applyBorder="1" applyAlignment="1" applyProtection="1">
      <alignment horizontal="center" vertical="center"/>
      <protection locked="0"/>
    </xf>
    <xf numFmtId="0" fontId="61" fillId="34" borderId="35" xfId="0" applyFont="1" applyFill="1" applyBorder="1" applyAlignment="1" applyProtection="1">
      <alignment horizontal="center" vertical="center"/>
      <protection locked="0"/>
    </xf>
    <xf numFmtId="0" fontId="61" fillId="34" borderId="37" xfId="0" applyFont="1" applyFill="1" applyBorder="1" applyAlignment="1" applyProtection="1">
      <alignment horizontal="center" vertical="center"/>
      <protection locked="0"/>
    </xf>
    <xf numFmtId="0" fontId="61" fillId="34" borderId="38" xfId="0" applyFont="1" applyFill="1" applyBorder="1" applyAlignment="1" applyProtection="1">
      <alignment horizontal="center" vertical="center"/>
      <protection locked="0"/>
    </xf>
    <xf numFmtId="0" fontId="61" fillId="34" borderId="36" xfId="0" applyFont="1" applyFill="1" applyBorder="1" applyAlignment="1" applyProtection="1">
      <alignment horizontal="center" vertical="center"/>
      <protection/>
    </xf>
    <xf numFmtId="0" fontId="61" fillId="34" borderId="37" xfId="0" applyFont="1" applyFill="1" applyBorder="1" applyAlignment="1" applyProtection="1">
      <alignment horizontal="center" vertical="center"/>
      <protection/>
    </xf>
    <xf numFmtId="0" fontId="61" fillId="34" borderId="38" xfId="0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 applyProtection="1">
      <alignment horizontal="left" vertical="center" indent="1"/>
      <protection locked="0"/>
    </xf>
    <xf numFmtId="0" fontId="18" fillId="34" borderId="13" xfId="0" applyFont="1" applyFill="1" applyBorder="1" applyAlignment="1" applyProtection="1">
      <alignment horizontal="left" vertical="center" indent="1"/>
      <protection locked="0"/>
    </xf>
    <xf numFmtId="0" fontId="25" fillId="34" borderId="13" xfId="0" applyFont="1" applyFill="1" applyBorder="1" applyAlignment="1" applyProtection="1">
      <alignment horizontal="left" vertical="center" indent="1"/>
      <protection locked="0"/>
    </xf>
    <xf numFmtId="0" fontId="18" fillId="34" borderId="27" xfId="0" applyFont="1" applyFill="1" applyBorder="1" applyAlignment="1">
      <alignment horizontal="center" vertical="center"/>
    </xf>
    <xf numFmtId="0" fontId="18" fillId="34" borderId="62" xfId="0" applyFont="1" applyFill="1" applyBorder="1" applyAlignment="1" applyProtection="1">
      <alignment horizontal="left" vertical="center" indent="1"/>
      <protection locked="0"/>
    </xf>
    <xf numFmtId="0" fontId="25" fillId="34" borderId="62" xfId="0" applyFont="1" applyFill="1" applyBorder="1" applyAlignment="1" applyProtection="1">
      <alignment horizontal="left" vertical="center" indent="1"/>
      <protection locked="0"/>
    </xf>
    <xf numFmtId="0" fontId="57" fillId="0" borderId="39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>
      <alignment horizontal="center" vertical="center"/>
    </xf>
    <xf numFmtId="0" fontId="23" fillId="0" borderId="39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39" fillId="34" borderId="13" xfId="0" applyFont="1" applyFill="1" applyBorder="1" applyAlignment="1" applyProtection="1">
      <alignment horizontal="left" vertical="center" indent="1"/>
      <protection locked="0"/>
    </xf>
    <xf numFmtId="164" fontId="38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38" fillId="0" borderId="35" xfId="0" applyFont="1" applyBorder="1" applyAlignment="1">
      <alignment horizontal="center" vertical="center"/>
    </xf>
    <xf numFmtId="0" fontId="38" fillId="34" borderId="37" xfId="0" applyFont="1" applyFill="1" applyBorder="1" applyAlignment="1" applyProtection="1">
      <alignment horizontal="left" vertical="center" indent="1"/>
      <protection locked="0"/>
    </xf>
    <xf numFmtId="0" fontId="39" fillId="34" borderId="37" xfId="0" applyFont="1" applyFill="1" applyBorder="1" applyAlignment="1" applyProtection="1">
      <alignment horizontal="left" vertical="center" indent="1"/>
      <protection locked="0"/>
    </xf>
    <xf numFmtId="164" fontId="38" fillId="34" borderId="38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>
      <alignment horizontal="center" vertical="center"/>
    </xf>
    <xf numFmtId="0" fontId="25" fillId="34" borderId="37" xfId="0" applyFont="1" applyFill="1" applyBorder="1" applyAlignment="1" applyProtection="1">
      <alignment horizontal="left" vertical="center" indent="1"/>
      <protection locked="0"/>
    </xf>
    <xf numFmtId="0" fontId="18" fillId="34" borderId="31" xfId="0" applyFont="1" applyFill="1" applyBorder="1" applyAlignment="1" applyProtection="1">
      <alignment horizontal="center" vertical="center"/>
      <protection locked="0"/>
    </xf>
    <xf numFmtId="0" fontId="18" fillId="34" borderId="29" xfId="0" applyFont="1" applyFill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37" fillId="34" borderId="33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57" fillId="0" borderId="36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38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>
      <alignment horizontal="center" vertical="center"/>
    </xf>
    <xf numFmtId="0" fontId="23" fillId="0" borderId="36" xfId="0" applyFont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>
      <alignment horizontal="center" vertical="center"/>
    </xf>
    <xf numFmtId="0" fontId="18" fillId="34" borderId="42" xfId="0" applyFont="1" applyFill="1" applyBorder="1" applyAlignment="1" applyProtection="1">
      <alignment horizontal="left" vertical="center" indent="1"/>
      <protection locked="0"/>
    </xf>
    <xf numFmtId="164" fontId="18" fillId="34" borderId="43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5" fillId="34" borderId="37" xfId="0" applyFont="1" applyFill="1" applyBorder="1" applyAlignment="1" applyProtection="1">
      <alignment horizontal="left" vertical="center" indent="1"/>
      <protection locked="0"/>
    </xf>
    <xf numFmtId="0" fontId="25" fillId="34" borderId="29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31"/>
  <sheetViews>
    <sheetView showGridLines="0" tabSelected="1" zoomScalePageLayoutView="0" workbookViewId="0" topLeftCell="A210">
      <selection activeCell="B235" sqref="B235"/>
    </sheetView>
  </sheetViews>
  <sheetFormatPr defaultColWidth="9.140625" defaultRowHeight="24" customHeight="1"/>
  <cols>
    <col min="1" max="1" width="3.57421875" style="1" customWidth="1"/>
    <col min="2" max="2" width="23.8515625" style="1" bestFit="1" customWidth="1"/>
    <col min="3" max="3" width="22.421875" style="2" customWidth="1"/>
    <col min="4" max="4" width="17.140625" style="2" customWidth="1"/>
    <col min="5" max="5" width="7.00390625" style="3" customWidth="1"/>
    <col min="6" max="6" width="5.140625" style="1" customWidth="1"/>
    <col min="7" max="8" width="3.8515625" style="1" customWidth="1"/>
    <col min="9" max="9" width="4.57421875" style="1" customWidth="1"/>
    <col min="10" max="10" width="5.140625" style="1" customWidth="1"/>
    <col min="11" max="11" width="3.8515625" style="1" customWidth="1"/>
    <col min="12" max="12" width="4.421875" style="1" customWidth="1"/>
    <col min="13" max="13" width="4.57421875" style="1" customWidth="1"/>
    <col min="14" max="14" width="5.140625" style="1" customWidth="1"/>
    <col min="15" max="15" width="3.8515625" style="1" customWidth="1"/>
    <col min="16" max="16" width="4.140625" style="1" customWidth="1"/>
    <col min="17" max="17" width="4.57421875" style="1" customWidth="1"/>
    <col min="18" max="18" width="5.140625" style="1" customWidth="1"/>
    <col min="19" max="19" width="3.8515625" style="1" customWidth="1"/>
    <col min="20" max="20" width="4.00390625" style="1" customWidth="1"/>
    <col min="21" max="21" width="4.57421875" style="1" customWidth="1"/>
    <col min="22" max="23" width="5.140625" style="1" customWidth="1"/>
    <col min="24" max="24" width="4.57421875" style="1" customWidth="1"/>
    <col min="25" max="25" width="6.57421875" style="1" customWidth="1"/>
    <col min="26" max="26" width="5.140625" style="1" customWidth="1"/>
    <col min="27" max="27" width="7.57421875" style="1" customWidth="1"/>
    <col min="28" max="16384" width="9.140625" style="1" customWidth="1"/>
  </cols>
  <sheetData>
    <row r="1" ht="5.25" customHeight="1"/>
    <row r="2" spans="3:25" s="4" customFormat="1" ht="20.25" customHeight="1">
      <c r="C2" s="5"/>
      <c r="D2" s="6"/>
      <c r="E2" s="7"/>
      <c r="F2" s="7"/>
      <c r="G2" s="7"/>
      <c r="H2" s="7"/>
      <c r="I2" s="7"/>
      <c r="J2" s="7"/>
      <c r="K2" s="6"/>
      <c r="L2" s="6"/>
      <c r="M2" s="8" t="s">
        <v>0</v>
      </c>
      <c r="N2" s="9" t="s">
        <v>1</v>
      </c>
      <c r="O2" s="10"/>
      <c r="P2" s="10"/>
      <c r="Q2" s="11"/>
      <c r="R2" s="7"/>
      <c r="S2" s="5"/>
      <c r="T2" s="5"/>
      <c r="U2" s="12"/>
      <c r="V2" s="12"/>
      <c r="W2" s="12"/>
      <c r="X2" s="12"/>
      <c r="Y2" s="12"/>
    </row>
    <row r="3" spans="4:26" s="13" customFormat="1" ht="5.25" customHeight="1">
      <c r="D3" s="14"/>
      <c r="E3" s="15"/>
      <c r="F3" s="15"/>
      <c r="G3" s="15"/>
      <c r="H3" s="15"/>
      <c r="I3" s="15"/>
      <c r="J3" s="15"/>
      <c r="K3" s="14"/>
      <c r="L3" s="14"/>
      <c r="M3" s="16"/>
      <c r="N3" s="17"/>
      <c r="O3" s="17"/>
      <c r="P3" s="17"/>
      <c r="Q3" s="17"/>
      <c r="R3" s="15"/>
      <c r="U3" s="18"/>
      <c r="V3" s="18"/>
      <c r="W3" s="18"/>
      <c r="X3" s="18"/>
      <c r="Y3" s="18"/>
      <c r="Z3" s="18"/>
    </row>
    <row r="4" spans="3:25" s="19" customFormat="1" ht="15.75" customHeight="1">
      <c r="C4" s="20" t="s">
        <v>2</v>
      </c>
      <c r="D4" s="21">
        <v>39887</v>
      </c>
      <c r="E4" s="22"/>
      <c r="F4" s="22"/>
      <c r="G4" s="22"/>
      <c r="P4" s="23" t="s">
        <v>3</v>
      </c>
      <c r="Q4" s="23"/>
      <c r="R4" s="23"/>
      <c r="S4" s="23"/>
      <c r="T4" s="24" t="s">
        <v>4</v>
      </c>
      <c r="U4" s="25"/>
      <c r="V4" s="25"/>
      <c r="W4" s="25"/>
      <c r="X4" s="25"/>
      <c r="Y4" s="26"/>
    </row>
    <row r="5" spans="3:25" s="19" customFormat="1" ht="15.75" customHeight="1">
      <c r="C5" s="20" t="s">
        <v>5</v>
      </c>
      <c r="D5" s="27" t="s">
        <v>6</v>
      </c>
      <c r="E5" s="28"/>
      <c r="F5" s="28"/>
      <c r="G5" s="28"/>
      <c r="H5" s="29"/>
      <c r="I5" s="29"/>
      <c r="P5" s="23" t="s">
        <v>7</v>
      </c>
      <c r="Q5" s="23"/>
      <c r="R5" s="23"/>
      <c r="S5" s="23"/>
      <c r="T5" s="24" t="s">
        <v>8</v>
      </c>
      <c r="U5" s="25"/>
      <c r="V5" s="25"/>
      <c r="W5" s="25"/>
      <c r="X5" s="25"/>
      <c r="Y5" s="26"/>
    </row>
    <row r="6" spans="3:25" s="19" customFormat="1" ht="15.75" customHeight="1">
      <c r="C6" s="30"/>
      <c r="D6" s="31"/>
      <c r="P6" s="23" t="s">
        <v>9</v>
      </c>
      <c r="Q6" s="23"/>
      <c r="R6" s="23"/>
      <c r="S6" s="23"/>
      <c r="T6" s="24" t="s">
        <v>10</v>
      </c>
      <c r="U6" s="25"/>
      <c r="V6" s="25"/>
      <c r="W6" s="25"/>
      <c r="X6" s="25"/>
      <c r="Y6" s="26"/>
    </row>
    <row r="7" spans="3:26" s="19" customFormat="1" ht="5.25" customHeight="1" thickBot="1">
      <c r="C7" s="30"/>
      <c r="D7" s="31"/>
      <c r="P7" s="23"/>
      <c r="Q7" s="23"/>
      <c r="R7" s="23"/>
      <c r="S7" s="32"/>
      <c r="T7" s="33"/>
      <c r="U7" s="33"/>
      <c r="V7" s="33"/>
      <c r="W7" s="33"/>
      <c r="X7" s="33"/>
      <c r="Y7" s="33"/>
      <c r="Z7" s="34"/>
    </row>
    <row r="8" spans="1:25" s="4" customFormat="1" ht="24.75" customHeight="1" thickBot="1">
      <c r="A8" s="35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ht="16.5" customHeight="1">
      <c r="A9" s="38" t="s">
        <v>12</v>
      </c>
      <c r="B9" s="39"/>
      <c r="C9" s="40" t="s">
        <v>13</v>
      </c>
      <c r="D9" s="40" t="s">
        <v>14</v>
      </c>
      <c r="E9" s="41" t="s">
        <v>15</v>
      </c>
      <c r="F9" s="42" t="s">
        <v>16</v>
      </c>
      <c r="G9" s="43"/>
      <c r="H9" s="43"/>
      <c r="I9" s="44"/>
      <c r="J9" s="42" t="s">
        <v>17</v>
      </c>
      <c r="K9" s="43"/>
      <c r="L9" s="43"/>
      <c r="M9" s="44"/>
      <c r="N9" s="42" t="s">
        <v>18</v>
      </c>
      <c r="O9" s="43"/>
      <c r="P9" s="43"/>
      <c r="Q9" s="44"/>
      <c r="R9" s="42" t="s">
        <v>19</v>
      </c>
      <c r="S9" s="43"/>
      <c r="T9" s="43"/>
      <c r="U9" s="44"/>
      <c r="V9" s="45" t="s">
        <v>20</v>
      </c>
      <c r="W9" s="46"/>
      <c r="X9" s="46"/>
      <c r="Y9" s="47"/>
    </row>
    <row r="10" spans="1:25" ht="16.5" customHeight="1" thickBot="1">
      <c r="A10" s="48"/>
      <c r="B10" s="49"/>
      <c r="C10" s="50"/>
      <c r="D10" s="50"/>
      <c r="E10" s="51"/>
      <c r="F10" s="52" t="s">
        <v>21</v>
      </c>
      <c r="G10" s="53" t="s">
        <v>22</v>
      </c>
      <c r="H10" s="54" t="s">
        <v>23</v>
      </c>
      <c r="I10" s="55" t="s">
        <v>24</v>
      </c>
      <c r="J10" s="52" t="s">
        <v>21</v>
      </c>
      <c r="K10" s="53" t="s">
        <v>22</v>
      </c>
      <c r="L10" s="54" t="s">
        <v>23</v>
      </c>
      <c r="M10" s="55" t="s">
        <v>24</v>
      </c>
      <c r="N10" s="52" t="s">
        <v>21</v>
      </c>
      <c r="O10" s="53" t="s">
        <v>22</v>
      </c>
      <c r="P10" s="54" t="s">
        <v>23</v>
      </c>
      <c r="Q10" s="55" t="s">
        <v>24</v>
      </c>
      <c r="R10" s="52" t="s">
        <v>21</v>
      </c>
      <c r="S10" s="53" t="s">
        <v>22</v>
      </c>
      <c r="T10" s="54" t="s">
        <v>23</v>
      </c>
      <c r="U10" s="55" t="s">
        <v>24</v>
      </c>
      <c r="V10" s="56" t="s">
        <v>21</v>
      </c>
      <c r="W10" s="53" t="s">
        <v>22</v>
      </c>
      <c r="X10" s="54" t="s">
        <v>23</v>
      </c>
      <c r="Y10" s="57" t="s">
        <v>24</v>
      </c>
    </row>
    <row r="11" spans="1:25" ht="16.5" customHeight="1">
      <c r="A11" s="58">
        <v>1</v>
      </c>
      <c r="B11" s="59"/>
      <c r="C11" s="60" t="s">
        <v>25</v>
      </c>
      <c r="D11" s="60" t="s">
        <v>26</v>
      </c>
      <c r="E11" s="61">
        <v>1758</v>
      </c>
      <c r="F11" s="62">
        <v>102</v>
      </c>
      <c r="G11" s="63">
        <v>53</v>
      </c>
      <c r="H11" s="64">
        <v>0</v>
      </c>
      <c r="I11" s="65">
        <f aca="true" t="shared" si="0" ref="I11:I34">F11+G11</f>
        <v>155</v>
      </c>
      <c r="J11" s="62">
        <v>100</v>
      </c>
      <c r="K11" s="63">
        <v>63</v>
      </c>
      <c r="L11" s="64">
        <v>0</v>
      </c>
      <c r="M11" s="65">
        <f aca="true" t="shared" si="1" ref="M11:M34">J11+K11</f>
        <v>163</v>
      </c>
      <c r="N11" s="62">
        <v>81</v>
      </c>
      <c r="O11" s="63">
        <v>54</v>
      </c>
      <c r="P11" s="64">
        <v>0</v>
      </c>
      <c r="Q11" s="65">
        <f aca="true" t="shared" si="2" ref="Q11:Q34">N11+O11</f>
        <v>135</v>
      </c>
      <c r="R11" s="62">
        <v>110</v>
      </c>
      <c r="S11" s="63">
        <v>53</v>
      </c>
      <c r="T11" s="64">
        <v>1</v>
      </c>
      <c r="U11" s="66">
        <f aca="true" t="shared" si="3" ref="U11:U34">R11+S11</f>
        <v>163</v>
      </c>
      <c r="V11" s="67">
        <f aca="true" t="shared" si="4" ref="V11:X34">F11+J11+N11+R11</f>
        <v>393</v>
      </c>
      <c r="W11" s="68">
        <f t="shared" si="4"/>
        <v>223</v>
      </c>
      <c r="X11" s="69">
        <f t="shared" si="4"/>
        <v>1</v>
      </c>
      <c r="Y11" s="70">
        <f aca="true" t="shared" si="5" ref="Y11:Y34">V11+W11</f>
        <v>616</v>
      </c>
    </row>
    <row r="12" spans="1:25" ht="16.5" customHeight="1">
      <c r="A12" s="71">
        <v>2</v>
      </c>
      <c r="B12" s="72"/>
      <c r="C12" s="73" t="s">
        <v>27</v>
      </c>
      <c r="D12" s="73" t="s">
        <v>28</v>
      </c>
      <c r="E12" s="74">
        <v>4531</v>
      </c>
      <c r="F12" s="62">
        <v>100</v>
      </c>
      <c r="G12" s="63">
        <v>42</v>
      </c>
      <c r="H12" s="64">
        <v>0</v>
      </c>
      <c r="I12" s="65">
        <f t="shared" si="0"/>
        <v>142</v>
      </c>
      <c r="J12" s="62">
        <v>89</v>
      </c>
      <c r="K12" s="63">
        <v>69</v>
      </c>
      <c r="L12" s="64">
        <v>0</v>
      </c>
      <c r="M12" s="65">
        <f t="shared" si="1"/>
        <v>158</v>
      </c>
      <c r="N12" s="62">
        <v>91</v>
      </c>
      <c r="O12" s="63">
        <v>62</v>
      </c>
      <c r="P12" s="64">
        <v>0</v>
      </c>
      <c r="Q12" s="65">
        <f t="shared" si="2"/>
        <v>153</v>
      </c>
      <c r="R12" s="62">
        <v>99</v>
      </c>
      <c r="S12" s="63">
        <v>50</v>
      </c>
      <c r="T12" s="64">
        <v>0</v>
      </c>
      <c r="U12" s="66">
        <f t="shared" si="3"/>
        <v>149</v>
      </c>
      <c r="V12" s="67">
        <f t="shared" si="4"/>
        <v>379</v>
      </c>
      <c r="W12" s="68">
        <f t="shared" si="4"/>
        <v>223</v>
      </c>
      <c r="X12" s="69">
        <f t="shared" si="4"/>
        <v>0</v>
      </c>
      <c r="Y12" s="70">
        <f t="shared" si="5"/>
        <v>602</v>
      </c>
    </row>
    <row r="13" spans="1:25" ht="16.5" customHeight="1">
      <c r="A13" s="71">
        <v>3</v>
      </c>
      <c r="B13" s="72"/>
      <c r="C13" s="73" t="s">
        <v>29</v>
      </c>
      <c r="D13" s="73" t="s">
        <v>28</v>
      </c>
      <c r="E13" s="74">
        <v>2035</v>
      </c>
      <c r="F13" s="62">
        <v>99</v>
      </c>
      <c r="G13" s="63">
        <v>54</v>
      </c>
      <c r="H13" s="64">
        <v>0</v>
      </c>
      <c r="I13" s="65">
        <f t="shared" si="0"/>
        <v>153</v>
      </c>
      <c r="J13" s="62">
        <v>90</v>
      </c>
      <c r="K13" s="63">
        <v>45</v>
      </c>
      <c r="L13" s="64">
        <v>0</v>
      </c>
      <c r="M13" s="65">
        <f t="shared" si="1"/>
        <v>135</v>
      </c>
      <c r="N13" s="62">
        <v>94</v>
      </c>
      <c r="O13" s="63">
        <v>53</v>
      </c>
      <c r="P13" s="64">
        <v>0</v>
      </c>
      <c r="Q13" s="65">
        <f t="shared" si="2"/>
        <v>147</v>
      </c>
      <c r="R13" s="62">
        <v>94</v>
      </c>
      <c r="S13" s="63">
        <v>67</v>
      </c>
      <c r="T13" s="64">
        <v>0</v>
      </c>
      <c r="U13" s="66">
        <f t="shared" si="3"/>
        <v>161</v>
      </c>
      <c r="V13" s="67">
        <f t="shared" si="4"/>
        <v>377</v>
      </c>
      <c r="W13" s="68">
        <f t="shared" si="4"/>
        <v>219</v>
      </c>
      <c r="X13" s="69">
        <f t="shared" si="4"/>
        <v>0</v>
      </c>
      <c r="Y13" s="75">
        <f t="shared" si="5"/>
        <v>596</v>
      </c>
    </row>
    <row r="14" spans="1:25" ht="16.5" customHeight="1">
      <c r="A14" s="71">
        <v>4</v>
      </c>
      <c r="B14" s="72"/>
      <c r="C14" s="73" t="s">
        <v>30</v>
      </c>
      <c r="D14" s="73" t="s">
        <v>26</v>
      </c>
      <c r="E14" s="74">
        <v>16392</v>
      </c>
      <c r="F14" s="62">
        <v>98</v>
      </c>
      <c r="G14" s="63">
        <v>51</v>
      </c>
      <c r="H14" s="64">
        <v>1</v>
      </c>
      <c r="I14" s="65">
        <f t="shared" si="0"/>
        <v>149</v>
      </c>
      <c r="J14" s="62">
        <v>96</v>
      </c>
      <c r="K14" s="63">
        <v>68</v>
      </c>
      <c r="L14" s="64">
        <v>1</v>
      </c>
      <c r="M14" s="65">
        <f t="shared" si="1"/>
        <v>164</v>
      </c>
      <c r="N14" s="62">
        <v>89</v>
      </c>
      <c r="O14" s="63">
        <v>32</v>
      </c>
      <c r="P14" s="64">
        <v>0</v>
      </c>
      <c r="Q14" s="65">
        <f t="shared" si="2"/>
        <v>121</v>
      </c>
      <c r="R14" s="62">
        <v>86</v>
      </c>
      <c r="S14" s="63">
        <v>60</v>
      </c>
      <c r="T14" s="64">
        <v>1</v>
      </c>
      <c r="U14" s="66">
        <f t="shared" si="3"/>
        <v>146</v>
      </c>
      <c r="V14" s="67">
        <f t="shared" si="4"/>
        <v>369</v>
      </c>
      <c r="W14" s="68">
        <f t="shared" si="4"/>
        <v>211</v>
      </c>
      <c r="X14" s="69">
        <f t="shared" si="4"/>
        <v>3</v>
      </c>
      <c r="Y14" s="70">
        <f t="shared" si="5"/>
        <v>580</v>
      </c>
    </row>
    <row r="15" spans="1:25" ht="16.5" customHeight="1">
      <c r="A15" s="71">
        <v>5</v>
      </c>
      <c r="B15" s="72"/>
      <c r="C15" s="73" t="s">
        <v>31</v>
      </c>
      <c r="D15" s="73" t="s">
        <v>32</v>
      </c>
      <c r="E15" s="74">
        <v>19507</v>
      </c>
      <c r="F15" s="62">
        <v>85</v>
      </c>
      <c r="G15" s="63">
        <v>48</v>
      </c>
      <c r="H15" s="64">
        <v>2</v>
      </c>
      <c r="I15" s="65">
        <f t="shared" si="0"/>
        <v>133</v>
      </c>
      <c r="J15" s="62">
        <v>88</v>
      </c>
      <c r="K15" s="63">
        <v>60</v>
      </c>
      <c r="L15" s="64">
        <v>0</v>
      </c>
      <c r="M15" s="65">
        <f t="shared" si="1"/>
        <v>148</v>
      </c>
      <c r="N15" s="62">
        <v>101</v>
      </c>
      <c r="O15" s="63">
        <v>44</v>
      </c>
      <c r="P15" s="64">
        <v>1</v>
      </c>
      <c r="Q15" s="65">
        <f t="shared" si="2"/>
        <v>145</v>
      </c>
      <c r="R15" s="62">
        <v>98</v>
      </c>
      <c r="S15" s="63">
        <v>52</v>
      </c>
      <c r="T15" s="64">
        <v>0</v>
      </c>
      <c r="U15" s="66">
        <f t="shared" si="3"/>
        <v>150</v>
      </c>
      <c r="V15" s="67">
        <f t="shared" si="4"/>
        <v>372</v>
      </c>
      <c r="W15" s="68">
        <f t="shared" si="4"/>
        <v>204</v>
      </c>
      <c r="X15" s="69">
        <f t="shared" si="4"/>
        <v>3</v>
      </c>
      <c r="Y15" s="70">
        <f t="shared" si="5"/>
        <v>576</v>
      </c>
    </row>
    <row r="16" spans="1:25" ht="16.5" customHeight="1">
      <c r="A16" s="71">
        <v>6</v>
      </c>
      <c r="B16" s="72"/>
      <c r="C16" s="73" t="s">
        <v>33</v>
      </c>
      <c r="D16" s="73" t="s">
        <v>34</v>
      </c>
      <c r="E16" s="74">
        <v>6112</v>
      </c>
      <c r="F16" s="62">
        <v>75</v>
      </c>
      <c r="G16" s="63">
        <v>54</v>
      </c>
      <c r="H16" s="64">
        <v>0</v>
      </c>
      <c r="I16" s="65">
        <f t="shared" si="0"/>
        <v>129</v>
      </c>
      <c r="J16" s="62">
        <v>98</v>
      </c>
      <c r="K16" s="63">
        <v>44</v>
      </c>
      <c r="L16" s="64">
        <v>0</v>
      </c>
      <c r="M16" s="65">
        <f t="shared" si="1"/>
        <v>142</v>
      </c>
      <c r="N16" s="62">
        <v>86</v>
      </c>
      <c r="O16" s="63">
        <v>50</v>
      </c>
      <c r="P16" s="64">
        <v>0</v>
      </c>
      <c r="Q16" s="65">
        <f t="shared" si="2"/>
        <v>136</v>
      </c>
      <c r="R16" s="62">
        <v>103</v>
      </c>
      <c r="S16" s="63">
        <v>53</v>
      </c>
      <c r="T16" s="64">
        <v>0</v>
      </c>
      <c r="U16" s="66">
        <f t="shared" si="3"/>
        <v>156</v>
      </c>
      <c r="V16" s="67">
        <f t="shared" si="4"/>
        <v>362</v>
      </c>
      <c r="W16" s="68">
        <f t="shared" si="4"/>
        <v>201</v>
      </c>
      <c r="X16" s="69">
        <f t="shared" si="4"/>
        <v>0</v>
      </c>
      <c r="Y16" s="70">
        <f t="shared" si="5"/>
        <v>563</v>
      </c>
    </row>
    <row r="17" spans="1:25" ht="16.5" customHeight="1">
      <c r="A17" s="71">
        <v>7</v>
      </c>
      <c r="B17" s="72"/>
      <c r="C17" s="73" t="s">
        <v>35</v>
      </c>
      <c r="D17" s="73" t="s">
        <v>36</v>
      </c>
      <c r="E17" s="74">
        <v>2776</v>
      </c>
      <c r="F17" s="62">
        <v>103</v>
      </c>
      <c r="G17" s="63">
        <v>63</v>
      </c>
      <c r="H17" s="64">
        <v>0</v>
      </c>
      <c r="I17" s="65">
        <f t="shared" si="0"/>
        <v>166</v>
      </c>
      <c r="J17" s="62">
        <v>90</v>
      </c>
      <c r="K17" s="63">
        <v>34</v>
      </c>
      <c r="L17" s="64">
        <v>1</v>
      </c>
      <c r="M17" s="65">
        <f t="shared" si="1"/>
        <v>124</v>
      </c>
      <c r="N17" s="62">
        <v>98</v>
      </c>
      <c r="O17" s="63">
        <v>42</v>
      </c>
      <c r="P17" s="64">
        <v>2</v>
      </c>
      <c r="Q17" s="65">
        <f t="shared" si="2"/>
        <v>140</v>
      </c>
      <c r="R17" s="62">
        <v>84</v>
      </c>
      <c r="S17" s="63">
        <v>45</v>
      </c>
      <c r="T17" s="64">
        <v>1</v>
      </c>
      <c r="U17" s="66">
        <f t="shared" si="3"/>
        <v>129</v>
      </c>
      <c r="V17" s="67">
        <f t="shared" si="4"/>
        <v>375</v>
      </c>
      <c r="W17" s="68">
        <f t="shared" si="4"/>
        <v>184</v>
      </c>
      <c r="X17" s="69">
        <f t="shared" si="4"/>
        <v>4</v>
      </c>
      <c r="Y17" s="75">
        <f t="shared" si="5"/>
        <v>559</v>
      </c>
    </row>
    <row r="18" spans="1:25" ht="16.5" customHeight="1">
      <c r="A18" s="71">
        <v>8</v>
      </c>
      <c r="B18" s="72"/>
      <c r="C18" s="73" t="s">
        <v>37</v>
      </c>
      <c r="D18" s="73" t="s">
        <v>28</v>
      </c>
      <c r="E18" s="74">
        <v>4281</v>
      </c>
      <c r="F18" s="62">
        <v>93</v>
      </c>
      <c r="G18" s="63">
        <v>52</v>
      </c>
      <c r="H18" s="64">
        <v>0</v>
      </c>
      <c r="I18" s="65">
        <f t="shared" si="0"/>
        <v>145</v>
      </c>
      <c r="J18" s="62">
        <v>95</v>
      </c>
      <c r="K18" s="63">
        <v>35</v>
      </c>
      <c r="L18" s="64">
        <v>0</v>
      </c>
      <c r="M18" s="65">
        <f t="shared" si="1"/>
        <v>130</v>
      </c>
      <c r="N18" s="62">
        <v>94</v>
      </c>
      <c r="O18" s="63">
        <v>45</v>
      </c>
      <c r="P18" s="64">
        <v>0</v>
      </c>
      <c r="Q18" s="65">
        <f t="shared" si="2"/>
        <v>139</v>
      </c>
      <c r="R18" s="62">
        <v>93</v>
      </c>
      <c r="S18" s="63">
        <v>44</v>
      </c>
      <c r="T18" s="64">
        <v>0</v>
      </c>
      <c r="U18" s="66">
        <f t="shared" si="3"/>
        <v>137</v>
      </c>
      <c r="V18" s="67">
        <f t="shared" si="4"/>
        <v>375</v>
      </c>
      <c r="W18" s="68">
        <f t="shared" si="4"/>
        <v>176</v>
      </c>
      <c r="X18" s="69">
        <f t="shared" si="4"/>
        <v>0</v>
      </c>
      <c r="Y18" s="70">
        <f t="shared" si="5"/>
        <v>551</v>
      </c>
    </row>
    <row r="19" spans="1:25" ht="16.5" customHeight="1">
      <c r="A19" s="71">
        <v>9</v>
      </c>
      <c r="B19" s="72"/>
      <c r="C19" s="73" t="s">
        <v>38</v>
      </c>
      <c r="D19" s="73" t="s">
        <v>36</v>
      </c>
      <c r="E19" s="74">
        <v>10136</v>
      </c>
      <c r="F19" s="62">
        <v>89</v>
      </c>
      <c r="G19" s="63">
        <v>45</v>
      </c>
      <c r="H19" s="64">
        <v>0</v>
      </c>
      <c r="I19" s="65">
        <f t="shared" si="0"/>
        <v>134</v>
      </c>
      <c r="J19" s="62">
        <v>90</v>
      </c>
      <c r="K19" s="63">
        <v>41</v>
      </c>
      <c r="L19" s="64">
        <v>0</v>
      </c>
      <c r="M19" s="65">
        <f t="shared" si="1"/>
        <v>131</v>
      </c>
      <c r="N19" s="62">
        <v>91</v>
      </c>
      <c r="O19" s="63">
        <v>54</v>
      </c>
      <c r="P19" s="64">
        <v>0</v>
      </c>
      <c r="Q19" s="65">
        <f t="shared" si="2"/>
        <v>145</v>
      </c>
      <c r="R19" s="62">
        <v>92</v>
      </c>
      <c r="S19" s="63">
        <v>43</v>
      </c>
      <c r="T19" s="64">
        <v>0</v>
      </c>
      <c r="U19" s="66">
        <f t="shared" si="3"/>
        <v>135</v>
      </c>
      <c r="V19" s="67">
        <f t="shared" si="4"/>
        <v>362</v>
      </c>
      <c r="W19" s="68">
        <f t="shared" si="4"/>
        <v>183</v>
      </c>
      <c r="X19" s="69">
        <f t="shared" si="4"/>
        <v>0</v>
      </c>
      <c r="Y19" s="70">
        <f t="shared" si="5"/>
        <v>545</v>
      </c>
    </row>
    <row r="20" spans="1:25" ht="16.5" customHeight="1">
      <c r="A20" s="71">
        <v>10</v>
      </c>
      <c r="B20" s="72"/>
      <c r="C20" s="73" t="s">
        <v>39</v>
      </c>
      <c r="D20" s="73" t="s">
        <v>28</v>
      </c>
      <c r="E20" s="74">
        <v>16777</v>
      </c>
      <c r="F20" s="62">
        <v>91</v>
      </c>
      <c r="G20" s="63">
        <v>36</v>
      </c>
      <c r="H20" s="64">
        <v>2</v>
      </c>
      <c r="I20" s="65">
        <f t="shared" si="0"/>
        <v>127</v>
      </c>
      <c r="J20" s="62">
        <v>84</v>
      </c>
      <c r="K20" s="63">
        <v>52</v>
      </c>
      <c r="L20" s="64">
        <v>0</v>
      </c>
      <c r="M20" s="65">
        <f t="shared" si="1"/>
        <v>136</v>
      </c>
      <c r="N20" s="62">
        <v>86</v>
      </c>
      <c r="O20" s="63">
        <v>42</v>
      </c>
      <c r="P20" s="64">
        <v>0</v>
      </c>
      <c r="Q20" s="65">
        <f t="shared" si="2"/>
        <v>128</v>
      </c>
      <c r="R20" s="62">
        <v>98</v>
      </c>
      <c r="S20" s="63">
        <v>53</v>
      </c>
      <c r="T20" s="64">
        <v>0</v>
      </c>
      <c r="U20" s="66">
        <f t="shared" si="3"/>
        <v>151</v>
      </c>
      <c r="V20" s="67">
        <f t="shared" si="4"/>
        <v>359</v>
      </c>
      <c r="W20" s="68">
        <f t="shared" si="4"/>
        <v>183</v>
      </c>
      <c r="X20" s="69">
        <f t="shared" si="4"/>
        <v>2</v>
      </c>
      <c r="Y20" s="70">
        <f t="shared" si="5"/>
        <v>542</v>
      </c>
    </row>
    <row r="21" spans="1:25" ht="16.5" customHeight="1">
      <c r="A21" s="71">
        <v>11</v>
      </c>
      <c r="B21" s="76"/>
      <c r="C21" s="77" t="s">
        <v>40</v>
      </c>
      <c r="D21" s="73" t="s">
        <v>28</v>
      </c>
      <c r="E21" s="78">
        <v>11689</v>
      </c>
      <c r="F21" s="62">
        <v>86</v>
      </c>
      <c r="G21" s="63">
        <v>45</v>
      </c>
      <c r="H21" s="64">
        <v>2</v>
      </c>
      <c r="I21" s="65">
        <f t="shared" si="0"/>
        <v>131</v>
      </c>
      <c r="J21" s="62">
        <v>87</v>
      </c>
      <c r="K21" s="63">
        <v>54</v>
      </c>
      <c r="L21" s="64">
        <v>0</v>
      </c>
      <c r="M21" s="65">
        <f t="shared" si="1"/>
        <v>141</v>
      </c>
      <c r="N21" s="62">
        <v>102</v>
      </c>
      <c r="O21" s="63">
        <v>44</v>
      </c>
      <c r="P21" s="64">
        <v>1</v>
      </c>
      <c r="Q21" s="65">
        <f t="shared" si="2"/>
        <v>146</v>
      </c>
      <c r="R21" s="62">
        <v>78</v>
      </c>
      <c r="S21" s="63">
        <v>43</v>
      </c>
      <c r="T21" s="64">
        <v>0</v>
      </c>
      <c r="U21" s="66">
        <f t="shared" si="3"/>
        <v>121</v>
      </c>
      <c r="V21" s="67">
        <f t="shared" si="4"/>
        <v>353</v>
      </c>
      <c r="W21" s="68">
        <f t="shared" si="4"/>
        <v>186</v>
      </c>
      <c r="X21" s="69">
        <f t="shared" si="4"/>
        <v>3</v>
      </c>
      <c r="Y21" s="70">
        <f t="shared" si="5"/>
        <v>539</v>
      </c>
    </row>
    <row r="22" spans="1:25" ht="16.5" customHeight="1">
      <c r="A22" s="71">
        <v>12</v>
      </c>
      <c r="B22" s="72"/>
      <c r="C22" s="73" t="s">
        <v>41</v>
      </c>
      <c r="D22" s="73" t="s">
        <v>42</v>
      </c>
      <c r="E22" s="74">
        <v>13952</v>
      </c>
      <c r="F22" s="62">
        <v>90</v>
      </c>
      <c r="G22" s="63">
        <v>44</v>
      </c>
      <c r="H22" s="64">
        <v>1</v>
      </c>
      <c r="I22" s="65">
        <f t="shared" si="0"/>
        <v>134</v>
      </c>
      <c r="J22" s="62">
        <v>86</v>
      </c>
      <c r="K22" s="63">
        <v>53</v>
      </c>
      <c r="L22" s="64">
        <v>2</v>
      </c>
      <c r="M22" s="65">
        <f t="shared" si="1"/>
        <v>139</v>
      </c>
      <c r="N22" s="62">
        <v>90</v>
      </c>
      <c r="O22" s="63">
        <v>45</v>
      </c>
      <c r="P22" s="64">
        <v>0</v>
      </c>
      <c r="Q22" s="65">
        <f t="shared" si="2"/>
        <v>135</v>
      </c>
      <c r="R22" s="62">
        <v>87</v>
      </c>
      <c r="S22" s="63">
        <v>42</v>
      </c>
      <c r="T22" s="64">
        <v>2</v>
      </c>
      <c r="U22" s="66">
        <f t="shared" si="3"/>
        <v>129</v>
      </c>
      <c r="V22" s="67">
        <f t="shared" si="4"/>
        <v>353</v>
      </c>
      <c r="W22" s="68">
        <f t="shared" si="4"/>
        <v>184</v>
      </c>
      <c r="X22" s="69">
        <f t="shared" si="4"/>
        <v>5</v>
      </c>
      <c r="Y22" s="70">
        <f t="shared" si="5"/>
        <v>537</v>
      </c>
    </row>
    <row r="23" spans="1:25" ht="16.5" customHeight="1">
      <c r="A23" s="79">
        <v>13</v>
      </c>
      <c r="B23" s="72"/>
      <c r="C23" s="73" t="s">
        <v>43</v>
      </c>
      <c r="D23" s="73" t="s">
        <v>28</v>
      </c>
      <c r="E23" s="74">
        <v>4637</v>
      </c>
      <c r="F23" s="62">
        <v>97</v>
      </c>
      <c r="G23" s="63">
        <v>43</v>
      </c>
      <c r="H23" s="64">
        <v>0</v>
      </c>
      <c r="I23" s="65">
        <f t="shared" si="0"/>
        <v>140</v>
      </c>
      <c r="J23" s="62">
        <v>89</v>
      </c>
      <c r="K23" s="63">
        <v>45</v>
      </c>
      <c r="L23" s="64">
        <v>0</v>
      </c>
      <c r="M23" s="65">
        <f t="shared" si="1"/>
        <v>134</v>
      </c>
      <c r="N23" s="62">
        <v>102</v>
      </c>
      <c r="O23" s="63">
        <v>35</v>
      </c>
      <c r="P23" s="64">
        <v>4</v>
      </c>
      <c r="Q23" s="65">
        <f t="shared" si="2"/>
        <v>137</v>
      </c>
      <c r="R23" s="62">
        <v>82</v>
      </c>
      <c r="S23" s="63">
        <v>44</v>
      </c>
      <c r="T23" s="64">
        <v>1</v>
      </c>
      <c r="U23" s="66">
        <f t="shared" si="3"/>
        <v>126</v>
      </c>
      <c r="V23" s="67">
        <f t="shared" si="4"/>
        <v>370</v>
      </c>
      <c r="W23" s="68">
        <f t="shared" si="4"/>
        <v>167</v>
      </c>
      <c r="X23" s="69">
        <f t="shared" si="4"/>
        <v>5</v>
      </c>
      <c r="Y23" s="70">
        <f t="shared" si="5"/>
        <v>537</v>
      </c>
    </row>
    <row r="24" spans="1:25" ht="16.5" customHeight="1">
      <c r="A24" s="79">
        <v>14</v>
      </c>
      <c r="B24" s="72"/>
      <c r="C24" s="73" t="s">
        <v>44</v>
      </c>
      <c r="D24" s="73" t="s">
        <v>28</v>
      </c>
      <c r="E24" s="74">
        <v>2031</v>
      </c>
      <c r="F24" s="62">
        <v>91</v>
      </c>
      <c r="G24" s="63">
        <v>35</v>
      </c>
      <c r="H24" s="64">
        <v>2</v>
      </c>
      <c r="I24" s="65">
        <f t="shared" si="0"/>
        <v>126</v>
      </c>
      <c r="J24" s="62">
        <v>95</v>
      </c>
      <c r="K24" s="63">
        <v>35</v>
      </c>
      <c r="L24" s="64">
        <v>2</v>
      </c>
      <c r="M24" s="65">
        <f t="shared" si="1"/>
        <v>130</v>
      </c>
      <c r="N24" s="62">
        <v>91</v>
      </c>
      <c r="O24" s="63">
        <v>44</v>
      </c>
      <c r="P24" s="64">
        <v>0</v>
      </c>
      <c r="Q24" s="65">
        <f t="shared" si="2"/>
        <v>135</v>
      </c>
      <c r="R24" s="62">
        <v>103</v>
      </c>
      <c r="S24" s="63">
        <v>43</v>
      </c>
      <c r="T24" s="64">
        <v>0</v>
      </c>
      <c r="U24" s="66">
        <f t="shared" si="3"/>
        <v>146</v>
      </c>
      <c r="V24" s="67">
        <f t="shared" si="4"/>
        <v>380</v>
      </c>
      <c r="W24" s="68">
        <f t="shared" si="4"/>
        <v>157</v>
      </c>
      <c r="X24" s="69">
        <f t="shared" si="4"/>
        <v>4</v>
      </c>
      <c r="Y24" s="70">
        <f t="shared" si="5"/>
        <v>537</v>
      </c>
    </row>
    <row r="25" spans="1:25" ht="16.5" customHeight="1">
      <c r="A25" s="79">
        <v>15</v>
      </c>
      <c r="B25" s="72"/>
      <c r="C25" s="73" t="s">
        <v>45</v>
      </c>
      <c r="D25" s="73" t="s">
        <v>46</v>
      </c>
      <c r="E25" s="74">
        <v>3820</v>
      </c>
      <c r="F25" s="62">
        <v>86</v>
      </c>
      <c r="G25" s="63">
        <v>63</v>
      </c>
      <c r="H25" s="64">
        <v>0</v>
      </c>
      <c r="I25" s="65">
        <f t="shared" si="0"/>
        <v>149</v>
      </c>
      <c r="J25" s="62">
        <v>88</v>
      </c>
      <c r="K25" s="63">
        <v>36</v>
      </c>
      <c r="L25" s="64">
        <v>1</v>
      </c>
      <c r="M25" s="65">
        <f t="shared" si="1"/>
        <v>124</v>
      </c>
      <c r="N25" s="62">
        <v>94</v>
      </c>
      <c r="O25" s="63">
        <v>44</v>
      </c>
      <c r="P25" s="64">
        <v>1</v>
      </c>
      <c r="Q25" s="65">
        <f t="shared" si="2"/>
        <v>138</v>
      </c>
      <c r="R25" s="62">
        <v>84</v>
      </c>
      <c r="S25" s="63">
        <v>35</v>
      </c>
      <c r="T25" s="64">
        <v>2</v>
      </c>
      <c r="U25" s="66">
        <f t="shared" si="3"/>
        <v>119</v>
      </c>
      <c r="V25" s="67">
        <f t="shared" si="4"/>
        <v>352</v>
      </c>
      <c r="W25" s="68">
        <f t="shared" si="4"/>
        <v>178</v>
      </c>
      <c r="X25" s="69">
        <f t="shared" si="4"/>
        <v>4</v>
      </c>
      <c r="Y25" s="75">
        <f t="shared" si="5"/>
        <v>530</v>
      </c>
    </row>
    <row r="26" spans="1:25" ht="16.5" customHeight="1">
      <c r="A26" s="79">
        <v>16</v>
      </c>
      <c r="B26" s="72"/>
      <c r="C26" s="73" t="s">
        <v>47</v>
      </c>
      <c r="D26" s="73" t="s">
        <v>48</v>
      </c>
      <c r="E26" s="74">
        <v>5196</v>
      </c>
      <c r="F26" s="62">
        <v>85</v>
      </c>
      <c r="G26" s="63">
        <v>49</v>
      </c>
      <c r="H26" s="64">
        <v>2</v>
      </c>
      <c r="I26" s="65">
        <f t="shared" si="0"/>
        <v>134</v>
      </c>
      <c r="J26" s="62">
        <v>94</v>
      </c>
      <c r="K26" s="63">
        <v>35</v>
      </c>
      <c r="L26" s="64">
        <v>1</v>
      </c>
      <c r="M26" s="65">
        <f t="shared" si="1"/>
        <v>129</v>
      </c>
      <c r="N26" s="62">
        <v>89</v>
      </c>
      <c r="O26" s="63">
        <v>34</v>
      </c>
      <c r="P26" s="64">
        <v>2</v>
      </c>
      <c r="Q26" s="65">
        <f t="shared" si="2"/>
        <v>123</v>
      </c>
      <c r="R26" s="62">
        <v>94</v>
      </c>
      <c r="S26" s="63">
        <v>44</v>
      </c>
      <c r="T26" s="64">
        <v>2</v>
      </c>
      <c r="U26" s="66">
        <f t="shared" si="3"/>
        <v>138</v>
      </c>
      <c r="V26" s="67">
        <f t="shared" si="4"/>
        <v>362</v>
      </c>
      <c r="W26" s="68">
        <f t="shared" si="4"/>
        <v>162</v>
      </c>
      <c r="X26" s="69">
        <f t="shared" si="4"/>
        <v>7</v>
      </c>
      <c r="Y26" s="75">
        <f t="shared" si="5"/>
        <v>524</v>
      </c>
    </row>
    <row r="27" spans="1:25" ht="16.5" customHeight="1">
      <c r="A27" s="79">
        <v>17</v>
      </c>
      <c r="B27" s="72"/>
      <c r="C27" s="73" t="s">
        <v>49</v>
      </c>
      <c r="D27" s="73" t="s">
        <v>50</v>
      </c>
      <c r="E27" s="74">
        <v>10565</v>
      </c>
      <c r="F27" s="62">
        <v>97</v>
      </c>
      <c r="G27" s="63">
        <v>53</v>
      </c>
      <c r="H27" s="64">
        <v>0</v>
      </c>
      <c r="I27" s="65">
        <f t="shared" si="0"/>
        <v>150</v>
      </c>
      <c r="J27" s="62">
        <v>85</v>
      </c>
      <c r="K27" s="63">
        <v>36</v>
      </c>
      <c r="L27" s="64">
        <v>3</v>
      </c>
      <c r="M27" s="65">
        <f t="shared" si="1"/>
        <v>121</v>
      </c>
      <c r="N27" s="62">
        <v>86</v>
      </c>
      <c r="O27" s="63">
        <v>32</v>
      </c>
      <c r="P27" s="64">
        <v>2</v>
      </c>
      <c r="Q27" s="65">
        <f t="shared" si="2"/>
        <v>118</v>
      </c>
      <c r="R27" s="62">
        <v>90</v>
      </c>
      <c r="S27" s="63">
        <v>43</v>
      </c>
      <c r="T27" s="64">
        <v>1</v>
      </c>
      <c r="U27" s="66">
        <f t="shared" si="3"/>
        <v>133</v>
      </c>
      <c r="V27" s="67">
        <f t="shared" si="4"/>
        <v>358</v>
      </c>
      <c r="W27" s="68">
        <f t="shared" si="4"/>
        <v>164</v>
      </c>
      <c r="X27" s="69">
        <f t="shared" si="4"/>
        <v>6</v>
      </c>
      <c r="Y27" s="70">
        <f t="shared" si="5"/>
        <v>522</v>
      </c>
    </row>
    <row r="28" spans="1:25" ht="16.5" customHeight="1">
      <c r="A28" s="79">
        <v>18</v>
      </c>
      <c r="B28" s="72"/>
      <c r="C28" s="73" t="s">
        <v>51</v>
      </c>
      <c r="D28" s="73" t="s">
        <v>36</v>
      </c>
      <c r="E28" s="74">
        <v>15988</v>
      </c>
      <c r="F28" s="62">
        <v>89</v>
      </c>
      <c r="G28" s="63">
        <v>35</v>
      </c>
      <c r="H28" s="64">
        <v>5</v>
      </c>
      <c r="I28" s="65">
        <f t="shared" si="0"/>
        <v>124</v>
      </c>
      <c r="J28" s="62">
        <v>77</v>
      </c>
      <c r="K28" s="63">
        <v>51</v>
      </c>
      <c r="L28" s="64">
        <v>0</v>
      </c>
      <c r="M28" s="65">
        <f t="shared" si="1"/>
        <v>128</v>
      </c>
      <c r="N28" s="62">
        <v>95</v>
      </c>
      <c r="O28" s="63">
        <v>53</v>
      </c>
      <c r="P28" s="64">
        <v>0</v>
      </c>
      <c r="Q28" s="65">
        <f t="shared" si="2"/>
        <v>148</v>
      </c>
      <c r="R28" s="62">
        <v>76</v>
      </c>
      <c r="S28" s="63">
        <v>44</v>
      </c>
      <c r="T28" s="64">
        <v>1</v>
      </c>
      <c r="U28" s="66">
        <f t="shared" si="3"/>
        <v>120</v>
      </c>
      <c r="V28" s="67">
        <f t="shared" si="4"/>
        <v>337</v>
      </c>
      <c r="W28" s="68">
        <f t="shared" si="4"/>
        <v>183</v>
      </c>
      <c r="X28" s="69">
        <f t="shared" si="4"/>
        <v>6</v>
      </c>
      <c r="Y28" s="75">
        <f t="shared" si="5"/>
        <v>520</v>
      </c>
    </row>
    <row r="29" spans="1:25" ht="16.5" customHeight="1">
      <c r="A29" s="79">
        <v>19</v>
      </c>
      <c r="B29" s="72"/>
      <c r="C29" s="73" t="s">
        <v>52</v>
      </c>
      <c r="D29" s="73" t="s">
        <v>53</v>
      </c>
      <c r="E29" s="74">
        <v>13631</v>
      </c>
      <c r="F29" s="62">
        <v>80</v>
      </c>
      <c r="G29" s="63">
        <v>40</v>
      </c>
      <c r="H29" s="64">
        <v>0</v>
      </c>
      <c r="I29" s="65">
        <f t="shared" si="0"/>
        <v>120</v>
      </c>
      <c r="J29" s="62">
        <v>81</v>
      </c>
      <c r="K29" s="63">
        <v>35</v>
      </c>
      <c r="L29" s="64">
        <v>1</v>
      </c>
      <c r="M29" s="65">
        <f t="shared" si="1"/>
        <v>116</v>
      </c>
      <c r="N29" s="62">
        <v>95</v>
      </c>
      <c r="O29" s="63">
        <v>54</v>
      </c>
      <c r="P29" s="64">
        <v>1</v>
      </c>
      <c r="Q29" s="65">
        <f t="shared" si="2"/>
        <v>149</v>
      </c>
      <c r="R29" s="62">
        <v>89</v>
      </c>
      <c r="S29" s="63">
        <v>44</v>
      </c>
      <c r="T29" s="64">
        <v>2</v>
      </c>
      <c r="U29" s="66">
        <f t="shared" si="3"/>
        <v>133</v>
      </c>
      <c r="V29" s="67">
        <f t="shared" si="4"/>
        <v>345</v>
      </c>
      <c r="W29" s="68">
        <f t="shared" si="4"/>
        <v>173</v>
      </c>
      <c r="X29" s="69">
        <f t="shared" si="4"/>
        <v>4</v>
      </c>
      <c r="Y29" s="70">
        <f t="shared" si="5"/>
        <v>518</v>
      </c>
    </row>
    <row r="30" spans="1:25" ht="16.5" customHeight="1">
      <c r="A30" s="80">
        <v>20</v>
      </c>
      <c r="B30" s="76"/>
      <c r="C30" s="77" t="s">
        <v>54</v>
      </c>
      <c r="D30" s="73" t="s">
        <v>34</v>
      </c>
      <c r="E30" s="78">
        <v>4137</v>
      </c>
      <c r="F30" s="62">
        <v>92</v>
      </c>
      <c r="G30" s="63">
        <v>44</v>
      </c>
      <c r="H30" s="64">
        <v>0</v>
      </c>
      <c r="I30" s="65">
        <f t="shared" si="0"/>
        <v>136</v>
      </c>
      <c r="J30" s="62">
        <v>92</v>
      </c>
      <c r="K30" s="63">
        <v>42</v>
      </c>
      <c r="L30" s="64">
        <v>2</v>
      </c>
      <c r="M30" s="65">
        <f t="shared" si="1"/>
        <v>134</v>
      </c>
      <c r="N30" s="62">
        <v>87</v>
      </c>
      <c r="O30" s="63">
        <v>36</v>
      </c>
      <c r="P30" s="64">
        <v>4</v>
      </c>
      <c r="Q30" s="65">
        <f t="shared" si="2"/>
        <v>123</v>
      </c>
      <c r="R30" s="62">
        <v>83</v>
      </c>
      <c r="S30" s="63">
        <v>35</v>
      </c>
      <c r="T30" s="64">
        <v>5</v>
      </c>
      <c r="U30" s="66">
        <f t="shared" si="3"/>
        <v>118</v>
      </c>
      <c r="V30" s="67">
        <f t="shared" si="4"/>
        <v>354</v>
      </c>
      <c r="W30" s="68">
        <f t="shared" si="4"/>
        <v>157</v>
      </c>
      <c r="X30" s="69">
        <f t="shared" si="4"/>
        <v>11</v>
      </c>
      <c r="Y30" s="75">
        <f t="shared" si="5"/>
        <v>511</v>
      </c>
    </row>
    <row r="31" spans="1:25" ht="16.5" customHeight="1">
      <c r="A31" s="79">
        <v>21</v>
      </c>
      <c r="B31" s="72"/>
      <c r="C31" s="73" t="s">
        <v>55</v>
      </c>
      <c r="D31" s="73" t="s">
        <v>46</v>
      </c>
      <c r="E31" s="74">
        <v>12751</v>
      </c>
      <c r="F31" s="62">
        <v>90</v>
      </c>
      <c r="G31" s="63">
        <v>43</v>
      </c>
      <c r="H31" s="64">
        <v>1</v>
      </c>
      <c r="I31" s="65">
        <f t="shared" si="0"/>
        <v>133</v>
      </c>
      <c r="J31" s="62">
        <v>90</v>
      </c>
      <c r="K31" s="63">
        <v>45</v>
      </c>
      <c r="L31" s="64">
        <v>0</v>
      </c>
      <c r="M31" s="65">
        <f t="shared" si="1"/>
        <v>135</v>
      </c>
      <c r="N31" s="62">
        <v>87</v>
      </c>
      <c r="O31" s="63">
        <v>34</v>
      </c>
      <c r="P31" s="64">
        <v>0</v>
      </c>
      <c r="Q31" s="65">
        <f t="shared" si="2"/>
        <v>121</v>
      </c>
      <c r="R31" s="62">
        <v>83</v>
      </c>
      <c r="S31" s="63">
        <v>34</v>
      </c>
      <c r="T31" s="64">
        <v>2</v>
      </c>
      <c r="U31" s="66">
        <f t="shared" si="3"/>
        <v>117</v>
      </c>
      <c r="V31" s="67">
        <f t="shared" si="4"/>
        <v>350</v>
      </c>
      <c r="W31" s="68">
        <f t="shared" si="4"/>
        <v>156</v>
      </c>
      <c r="X31" s="69">
        <f t="shared" si="4"/>
        <v>3</v>
      </c>
      <c r="Y31" s="70">
        <f t="shared" si="5"/>
        <v>506</v>
      </c>
    </row>
    <row r="32" spans="1:25" ht="16.5" customHeight="1">
      <c r="A32" s="81">
        <v>22</v>
      </c>
      <c r="B32" s="82"/>
      <c r="C32" s="83" t="s">
        <v>56</v>
      </c>
      <c r="D32" s="83" t="s">
        <v>42</v>
      </c>
      <c r="E32" s="84">
        <v>6083</v>
      </c>
      <c r="F32" s="62">
        <v>78</v>
      </c>
      <c r="G32" s="63">
        <v>44</v>
      </c>
      <c r="H32" s="64">
        <v>0</v>
      </c>
      <c r="I32" s="65">
        <f t="shared" si="0"/>
        <v>122</v>
      </c>
      <c r="J32" s="62">
        <v>86</v>
      </c>
      <c r="K32" s="63">
        <v>29</v>
      </c>
      <c r="L32" s="64">
        <v>2</v>
      </c>
      <c r="M32" s="65">
        <f t="shared" si="1"/>
        <v>115</v>
      </c>
      <c r="N32" s="62">
        <v>100</v>
      </c>
      <c r="O32" s="63">
        <v>33</v>
      </c>
      <c r="P32" s="64">
        <v>2</v>
      </c>
      <c r="Q32" s="65">
        <f t="shared" si="2"/>
        <v>133</v>
      </c>
      <c r="R32" s="62">
        <v>90</v>
      </c>
      <c r="S32" s="63">
        <v>45</v>
      </c>
      <c r="T32" s="64">
        <v>1</v>
      </c>
      <c r="U32" s="66">
        <f t="shared" si="3"/>
        <v>135</v>
      </c>
      <c r="V32" s="67">
        <f t="shared" si="4"/>
        <v>354</v>
      </c>
      <c r="W32" s="68">
        <f t="shared" si="4"/>
        <v>151</v>
      </c>
      <c r="X32" s="69">
        <f t="shared" si="4"/>
        <v>5</v>
      </c>
      <c r="Y32" s="70">
        <f t="shared" si="5"/>
        <v>505</v>
      </c>
    </row>
    <row r="33" spans="1:25" ht="16.5" customHeight="1">
      <c r="A33" s="79">
        <v>23</v>
      </c>
      <c r="B33" s="72"/>
      <c r="C33" s="73" t="s">
        <v>57</v>
      </c>
      <c r="D33" s="73" t="s">
        <v>46</v>
      </c>
      <c r="E33" s="74">
        <v>16539</v>
      </c>
      <c r="F33" s="62">
        <v>94</v>
      </c>
      <c r="G33" s="63">
        <v>26</v>
      </c>
      <c r="H33" s="64">
        <v>2</v>
      </c>
      <c r="I33" s="65">
        <f t="shared" si="0"/>
        <v>120</v>
      </c>
      <c r="J33" s="62">
        <v>86</v>
      </c>
      <c r="K33" s="63">
        <v>27</v>
      </c>
      <c r="L33" s="64">
        <v>1</v>
      </c>
      <c r="M33" s="65">
        <f t="shared" si="1"/>
        <v>113</v>
      </c>
      <c r="N33" s="62">
        <v>77</v>
      </c>
      <c r="O33" s="63">
        <v>54</v>
      </c>
      <c r="P33" s="64">
        <v>0</v>
      </c>
      <c r="Q33" s="65">
        <f t="shared" si="2"/>
        <v>131</v>
      </c>
      <c r="R33" s="62">
        <v>85</v>
      </c>
      <c r="S33" s="63">
        <v>43</v>
      </c>
      <c r="T33" s="64">
        <v>2</v>
      </c>
      <c r="U33" s="66">
        <f t="shared" si="3"/>
        <v>128</v>
      </c>
      <c r="V33" s="67">
        <f t="shared" si="4"/>
        <v>342</v>
      </c>
      <c r="W33" s="68">
        <f t="shared" si="4"/>
        <v>150</v>
      </c>
      <c r="X33" s="69">
        <f t="shared" si="4"/>
        <v>5</v>
      </c>
      <c r="Y33" s="75">
        <f t="shared" si="5"/>
        <v>492</v>
      </c>
    </row>
    <row r="34" spans="1:25" ht="16.5" customHeight="1" thickBot="1">
      <c r="A34" s="80">
        <v>24</v>
      </c>
      <c r="B34" s="76"/>
      <c r="C34" s="77" t="s">
        <v>58</v>
      </c>
      <c r="D34" s="73" t="s">
        <v>59</v>
      </c>
      <c r="E34" s="78">
        <v>16241</v>
      </c>
      <c r="F34" s="85">
        <v>82</v>
      </c>
      <c r="G34" s="86">
        <v>44</v>
      </c>
      <c r="H34" s="87">
        <v>1</v>
      </c>
      <c r="I34" s="88">
        <f t="shared" si="0"/>
        <v>126</v>
      </c>
      <c r="J34" s="85">
        <v>93</v>
      </c>
      <c r="K34" s="86">
        <v>27</v>
      </c>
      <c r="L34" s="87">
        <v>3</v>
      </c>
      <c r="M34" s="88">
        <f t="shared" si="1"/>
        <v>120</v>
      </c>
      <c r="N34" s="85">
        <v>84</v>
      </c>
      <c r="O34" s="86">
        <v>35</v>
      </c>
      <c r="P34" s="87">
        <v>1</v>
      </c>
      <c r="Q34" s="88">
        <f t="shared" si="2"/>
        <v>119</v>
      </c>
      <c r="R34" s="85">
        <v>88</v>
      </c>
      <c r="S34" s="86">
        <v>36</v>
      </c>
      <c r="T34" s="87">
        <v>2</v>
      </c>
      <c r="U34" s="89">
        <f t="shared" si="3"/>
        <v>124</v>
      </c>
      <c r="V34" s="67">
        <f t="shared" si="4"/>
        <v>347</v>
      </c>
      <c r="W34" s="68">
        <f t="shared" si="4"/>
        <v>142</v>
      </c>
      <c r="X34" s="69">
        <f t="shared" si="4"/>
        <v>7</v>
      </c>
      <c r="Y34" s="75">
        <f t="shared" si="5"/>
        <v>489</v>
      </c>
    </row>
    <row r="35" spans="1:25" ht="6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5" ht="16.5" customHeight="1" thickBot="1">
      <c r="A36" s="91"/>
      <c r="B36" s="91"/>
      <c r="C36" s="1"/>
      <c r="D36" s="1"/>
      <c r="E36" s="1"/>
    </row>
    <row r="37" spans="1:27" s="4" customFormat="1" ht="24.75" customHeight="1" thickBot="1">
      <c r="A37" s="35" t="s">
        <v>60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</row>
    <row r="38" spans="1:27" ht="16.5" customHeight="1">
      <c r="A38" s="92" t="s">
        <v>12</v>
      </c>
      <c r="B38" s="93"/>
      <c r="C38" s="94" t="s">
        <v>13</v>
      </c>
      <c r="D38" s="94" t="s">
        <v>14</v>
      </c>
      <c r="E38" s="95" t="s">
        <v>15</v>
      </c>
      <c r="F38" s="96" t="s">
        <v>16</v>
      </c>
      <c r="G38" s="97"/>
      <c r="H38" s="97"/>
      <c r="I38" s="98"/>
      <c r="J38" s="96" t="s">
        <v>17</v>
      </c>
      <c r="K38" s="97"/>
      <c r="L38" s="97"/>
      <c r="M38" s="98"/>
      <c r="N38" s="96" t="s">
        <v>18</v>
      </c>
      <c r="O38" s="97"/>
      <c r="P38" s="97"/>
      <c r="Q38" s="98"/>
      <c r="R38" s="96" t="s">
        <v>19</v>
      </c>
      <c r="S38" s="97"/>
      <c r="T38" s="97"/>
      <c r="U38" s="98"/>
      <c r="V38" s="99" t="s">
        <v>20</v>
      </c>
      <c r="W38" s="100"/>
      <c r="X38" s="100"/>
      <c r="Y38" s="101"/>
      <c r="Z38" s="102" t="s">
        <v>61</v>
      </c>
      <c r="AA38" s="103" t="s">
        <v>20</v>
      </c>
    </row>
    <row r="39" spans="1:27" ht="16.5" customHeight="1" thickBot="1">
      <c r="A39" s="48"/>
      <c r="B39" s="49"/>
      <c r="C39" s="50"/>
      <c r="D39" s="50"/>
      <c r="E39" s="51"/>
      <c r="F39" s="52" t="s">
        <v>21</v>
      </c>
      <c r="G39" s="53" t="s">
        <v>22</v>
      </c>
      <c r="H39" s="54" t="s">
        <v>23</v>
      </c>
      <c r="I39" s="55" t="s">
        <v>24</v>
      </c>
      <c r="J39" s="52" t="s">
        <v>21</v>
      </c>
      <c r="K39" s="53" t="s">
        <v>22</v>
      </c>
      <c r="L39" s="54" t="s">
        <v>23</v>
      </c>
      <c r="M39" s="55" t="s">
        <v>24</v>
      </c>
      <c r="N39" s="52" t="s">
        <v>21</v>
      </c>
      <c r="O39" s="53" t="s">
        <v>22</v>
      </c>
      <c r="P39" s="54" t="s">
        <v>23</v>
      </c>
      <c r="Q39" s="55" t="s">
        <v>24</v>
      </c>
      <c r="R39" s="52" t="s">
        <v>21</v>
      </c>
      <c r="S39" s="53" t="s">
        <v>22</v>
      </c>
      <c r="T39" s="54" t="s">
        <v>23</v>
      </c>
      <c r="U39" s="55" t="s">
        <v>24</v>
      </c>
      <c r="V39" s="56" t="s">
        <v>21</v>
      </c>
      <c r="W39" s="53" t="s">
        <v>22</v>
      </c>
      <c r="X39" s="54" t="s">
        <v>23</v>
      </c>
      <c r="Y39" s="57" t="s">
        <v>24</v>
      </c>
      <c r="Z39" s="104"/>
      <c r="AA39" s="105"/>
    </row>
    <row r="40" spans="1:27" ht="16.5" customHeight="1">
      <c r="A40" s="106">
        <v>1</v>
      </c>
      <c r="B40" s="107"/>
      <c r="C40" s="108" t="s">
        <v>25</v>
      </c>
      <c r="D40" s="108" t="s">
        <v>26</v>
      </c>
      <c r="E40" s="109">
        <v>1758</v>
      </c>
      <c r="F40" s="110">
        <v>91</v>
      </c>
      <c r="G40" s="111">
        <v>70</v>
      </c>
      <c r="H40" s="112">
        <v>0</v>
      </c>
      <c r="I40" s="113">
        <f aca="true" t="shared" si="6" ref="I40:I51">F40+G40</f>
        <v>161</v>
      </c>
      <c r="J40" s="110">
        <v>106</v>
      </c>
      <c r="K40" s="111">
        <v>81</v>
      </c>
      <c r="L40" s="112">
        <v>0</v>
      </c>
      <c r="M40" s="113">
        <f aca="true" t="shared" si="7" ref="M40:M51">J40+K40</f>
        <v>187</v>
      </c>
      <c r="N40" s="110">
        <v>97</v>
      </c>
      <c r="O40" s="111">
        <v>45</v>
      </c>
      <c r="P40" s="112">
        <v>0</v>
      </c>
      <c r="Q40" s="113">
        <f aca="true" t="shared" si="8" ref="Q40:Q51">N40+O40</f>
        <v>142</v>
      </c>
      <c r="R40" s="110">
        <v>93</v>
      </c>
      <c r="S40" s="111">
        <v>61</v>
      </c>
      <c r="T40" s="112">
        <v>1</v>
      </c>
      <c r="U40" s="113">
        <f aca="true" t="shared" si="9" ref="U40:U51">R40+S40</f>
        <v>154</v>
      </c>
      <c r="V40" s="114">
        <f aca="true" t="shared" si="10" ref="V40:W51">F40+J40+N40+R40</f>
        <v>387</v>
      </c>
      <c r="W40" s="114">
        <f t="shared" si="10"/>
        <v>257</v>
      </c>
      <c r="X40" s="115">
        <v>1</v>
      </c>
      <c r="Y40" s="113">
        <f aca="true" t="shared" si="11" ref="Y40:Y51">V40+W40</f>
        <v>644</v>
      </c>
      <c r="Z40" s="113">
        <v>616</v>
      </c>
      <c r="AA40" s="113">
        <f aca="true" t="shared" si="12" ref="AA40:AA51">Y40+Z40</f>
        <v>1260</v>
      </c>
    </row>
    <row r="41" spans="1:27" ht="16.5" customHeight="1">
      <c r="A41" s="116">
        <v>2</v>
      </c>
      <c r="B41" s="117"/>
      <c r="C41" s="118" t="s">
        <v>29</v>
      </c>
      <c r="D41" s="118" t="s">
        <v>28</v>
      </c>
      <c r="E41" s="119">
        <v>2035</v>
      </c>
      <c r="F41" s="110">
        <v>97</v>
      </c>
      <c r="G41" s="111">
        <v>69</v>
      </c>
      <c r="H41" s="112">
        <v>0</v>
      </c>
      <c r="I41" s="113">
        <f t="shared" si="6"/>
        <v>166</v>
      </c>
      <c r="J41" s="110">
        <v>95</v>
      </c>
      <c r="K41" s="111">
        <v>45</v>
      </c>
      <c r="L41" s="112">
        <v>0</v>
      </c>
      <c r="M41" s="113">
        <f t="shared" si="7"/>
        <v>140</v>
      </c>
      <c r="N41" s="110">
        <v>85</v>
      </c>
      <c r="O41" s="111">
        <v>45</v>
      </c>
      <c r="P41" s="112">
        <v>1</v>
      </c>
      <c r="Q41" s="113">
        <f t="shared" si="8"/>
        <v>130</v>
      </c>
      <c r="R41" s="110">
        <v>95</v>
      </c>
      <c r="S41" s="111">
        <v>52</v>
      </c>
      <c r="T41" s="112">
        <v>0</v>
      </c>
      <c r="U41" s="113">
        <f t="shared" si="9"/>
        <v>147</v>
      </c>
      <c r="V41" s="120">
        <f t="shared" si="10"/>
        <v>372</v>
      </c>
      <c r="W41" s="114">
        <f t="shared" si="10"/>
        <v>211</v>
      </c>
      <c r="X41" s="115">
        <v>1</v>
      </c>
      <c r="Y41" s="113">
        <f t="shared" si="11"/>
        <v>583</v>
      </c>
      <c r="Z41" s="113">
        <v>596</v>
      </c>
      <c r="AA41" s="113">
        <f t="shared" si="12"/>
        <v>1179</v>
      </c>
    </row>
    <row r="42" spans="1:27" ht="16.5" customHeight="1">
      <c r="A42" s="116">
        <v>3</v>
      </c>
      <c r="B42" s="117"/>
      <c r="C42" s="118" t="s">
        <v>27</v>
      </c>
      <c r="D42" s="118" t="s">
        <v>28</v>
      </c>
      <c r="E42" s="119">
        <v>4531</v>
      </c>
      <c r="F42" s="110">
        <v>80</v>
      </c>
      <c r="G42" s="111">
        <v>49</v>
      </c>
      <c r="H42" s="112">
        <v>2</v>
      </c>
      <c r="I42" s="113">
        <f t="shared" si="6"/>
        <v>129</v>
      </c>
      <c r="J42" s="110">
        <v>88</v>
      </c>
      <c r="K42" s="111">
        <v>52</v>
      </c>
      <c r="L42" s="112">
        <v>0</v>
      </c>
      <c r="M42" s="113">
        <f t="shared" si="7"/>
        <v>140</v>
      </c>
      <c r="N42" s="110">
        <v>97</v>
      </c>
      <c r="O42" s="111">
        <v>53</v>
      </c>
      <c r="P42" s="112">
        <v>1</v>
      </c>
      <c r="Q42" s="113">
        <f t="shared" si="8"/>
        <v>150</v>
      </c>
      <c r="R42" s="110">
        <v>96</v>
      </c>
      <c r="S42" s="111">
        <v>53</v>
      </c>
      <c r="T42" s="112">
        <v>0</v>
      </c>
      <c r="U42" s="113">
        <f t="shared" si="9"/>
        <v>149</v>
      </c>
      <c r="V42" s="120">
        <f t="shared" si="10"/>
        <v>361</v>
      </c>
      <c r="W42" s="114">
        <f t="shared" si="10"/>
        <v>207</v>
      </c>
      <c r="X42" s="115">
        <v>3</v>
      </c>
      <c r="Y42" s="113">
        <f t="shared" si="11"/>
        <v>568</v>
      </c>
      <c r="Z42" s="113">
        <v>602</v>
      </c>
      <c r="AA42" s="113">
        <f t="shared" si="12"/>
        <v>1170</v>
      </c>
    </row>
    <row r="43" spans="1:27" ht="16.5" customHeight="1">
      <c r="A43" s="116">
        <v>4</v>
      </c>
      <c r="B43" s="117"/>
      <c r="C43" s="118" t="s">
        <v>37</v>
      </c>
      <c r="D43" s="118" t="s">
        <v>28</v>
      </c>
      <c r="E43" s="119">
        <v>4281</v>
      </c>
      <c r="F43" s="110">
        <v>94</v>
      </c>
      <c r="G43" s="111">
        <v>62</v>
      </c>
      <c r="H43" s="112">
        <v>0</v>
      </c>
      <c r="I43" s="113">
        <f t="shared" si="6"/>
        <v>156</v>
      </c>
      <c r="J43" s="110">
        <v>107</v>
      </c>
      <c r="K43" s="111">
        <v>45</v>
      </c>
      <c r="L43" s="112">
        <v>0</v>
      </c>
      <c r="M43" s="113">
        <f t="shared" si="7"/>
        <v>152</v>
      </c>
      <c r="N43" s="110">
        <v>100</v>
      </c>
      <c r="O43" s="111">
        <v>62</v>
      </c>
      <c r="P43" s="112">
        <v>0</v>
      </c>
      <c r="Q43" s="113">
        <f t="shared" si="8"/>
        <v>162</v>
      </c>
      <c r="R43" s="110">
        <v>88</v>
      </c>
      <c r="S43" s="111">
        <v>54</v>
      </c>
      <c r="T43" s="112">
        <v>0</v>
      </c>
      <c r="U43" s="113">
        <f t="shared" si="9"/>
        <v>142</v>
      </c>
      <c r="V43" s="120">
        <f t="shared" si="10"/>
        <v>389</v>
      </c>
      <c r="W43" s="114">
        <f t="shared" si="10"/>
        <v>223</v>
      </c>
      <c r="X43" s="115">
        <v>0</v>
      </c>
      <c r="Y43" s="113">
        <f t="shared" si="11"/>
        <v>612</v>
      </c>
      <c r="Z43" s="113">
        <v>551</v>
      </c>
      <c r="AA43" s="113">
        <f t="shared" si="12"/>
        <v>1163</v>
      </c>
    </row>
    <row r="44" spans="1:27" ht="16.5" customHeight="1">
      <c r="A44" s="116">
        <v>5</v>
      </c>
      <c r="B44" s="117"/>
      <c r="C44" s="118" t="s">
        <v>35</v>
      </c>
      <c r="D44" s="118" t="s">
        <v>36</v>
      </c>
      <c r="E44" s="119">
        <v>2776</v>
      </c>
      <c r="F44" s="110">
        <v>89</v>
      </c>
      <c r="G44" s="111">
        <v>63</v>
      </c>
      <c r="H44" s="112">
        <v>0</v>
      </c>
      <c r="I44" s="113">
        <f t="shared" si="6"/>
        <v>152</v>
      </c>
      <c r="J44" s="110">
        <v>93</v>
      </c>
      <c r="K44" s="111">
        <v>54</v>
      </c>
      <c r="L44" s="112">
        <v>0</v>
      </c>
      <c r="M44" s="113">
        <f t="shared" si="7"/>
        <v>147</v>
      </c>
      <c r="N44" s="110">
        <v>90</v>
      </c>
      <c r="O44" s="111">
        <v>53</v>
      </c>
      <c r="P44" s="112">
        <v>0</v>
      </c>
      <c r="Q44" s="113">
        <f t="shared" si="8"/>
        <v>143</v>
      </c>
      <c r="R44" s="110">
        <v>94</v>
      </c>
      <c r="S44" s="111">
        <v>54</v>
      </c>
      <c r="T44" s="112">
        <v>0</v>
      </c>
      <c r="U44" s="113">
        <f t="shared" si="9"/>
        <v>148</v>
      </c>
      <c r="V44" s="120">
        <f t="shared" si="10"/>
        <v>366</v>
      </c>
      <c r="W44" s="114">
        <f t="shared" si="10"/>
        <v>224</v>
      </c>
      <c r="X44" s="115">
        <v>0</v>
      </c>
      <c r="Y44" s="113">
        <f t="shared" si="11"/>
        <v>590</v>
      </c>
      <c r="Z44" s="113">
        <v>559</v>
      </c>
      <c r="AA44" s="113">
        <f t="shared" si="12"/>
        <v>1149</v>
      </c>
    </row>
    <row r="45" spans="1:27" ht="16.5" customHeight="1">
      <c r="A45" s="121">
        <v>6</v>
      </c>
      <c r="B45" s="122"/>
      <c r="C45" s="73" t="s">
        <v>40</v>
      </c>
      <c r="D45" s="73" t="s">
        <v>28</v>
      </c>
      <c r="E45" s="74">
        <v>11689</v>
      </c>
      <c r="F45" s="123">
        <v>96</v>
      </c>
      <c r="G45" s="124">
        <v>72</v>
      </c>
      <c r="H45" s="125">
        <v>1</v>
      </c>
      <c r="I45" s="126">
        <f t="shared" si="6"/>
        <v>168</v>
      </c>
      <c r="J45" s="123">
        <v>98</v>
      </c>
      <c r="K45" s="124">
        <v>50</v>
      </c>
      <c r="L45" s="125">
        <v>0</v>
      </c>
      <c r="M45" s="126">
        <f t="shared" si="7"/>
        <v>148</v>
      </c>
      <c r="N45" s="123">
        <v>98</v>
      </c>
      <c r="O45" s="124">
        <v>45</v>
      </c>
      <c r="P45" s="125">
        <v>1</v>
      </c>
      <c r="Q45" s="126">
        <f t="shared" si="8"/>
        <v>143</v>
      </c>
      <c r="R45" s="123">
        <v>98</v>
      </c>
      <c r="S45" s="124">
        <v>36</v>
      </c>
      <c r="T45" s="125">
        <v>1</v>
      </c>
      <c r="U45" s="126">
        <f t="shared" si="9"/>
        <v>134</v>
      </c>
      <c r="V45" s="127">
        <f t="shared" si="10"/>
        <v>390</v>
      </c>
      <c r="W45" s="128">
        <f t="shared" si="10"/>
        <v>203</v>
      </c>
      <c r="X45" s="129">
        <v>3</v>
      </c>
      <c r="Y45" s="130">
        <f t="shared" si="11"/>
        <v>593</v>
      </c>
      <c r="Z45" s="130">
        <v>539</v>
      </c>
      <c r="AA45" s="130">
        <f t="shared" si="12"/>
        <v>1132</v>
      </c>
    </row>
    <row r="46" spans="1:27" ht="16.5" customHeight="1">
      <c r="A46" s="121">
        <v>7</v>
      </c>
      <c r="B46" s="122"/>
      <c r="C46" s="73" t="s">
        <v>31</v>
      </c>
      <c r="D46" s="73" t="s">
        <v>32</v>
      </c>
      <c r="E46" s="74">
        <v>19507</v>
      </c>
      <c r="F46" s="123">
        <v>80</v>
      </c>
      <c r="G46" s="124">
        <v>50</v>
      </c>
      <c r="H46" s="125">
        <v>0</v>
      </c>
      <c r="I46" s="126">
        <f t="shared" si="6"/>
        <v>130</v>
      </c>
      <c r="J46" s="123">
        <v>81</v>
      </c>
      <c r="K46" s="124">
        <v>36</v>
      </c>
      <c r="L46" s="125">
        <v>0</v>
      </c>
      <c r="M46" s="126">
        <f t="shared" si="7"/>
        <v>117</v>
      </c>
      <c r="N46" s="123">
        <v>104</v>
      </c>
      <c r="O46" s="124">
        <v>52</v>
      </c>
      <c r="P46" s="125">
        <v>1</v>
      </c>
      <c r="Q46" s="126">
        <f t="shared" si="8"/>
        <v>156</v>
      </c>
      <c r="R46" s="123">
        <v>87</v>
      </c>
      <c r="S46" s="124">
        <v>54</v>
      </c>
      <c r="T46" s="125">
        <v>0</v>
      </c>
      <c r="U46" s="126">
        <f t="shared" si="9"/>
        <v>141</v>
      </c>
      <c r="V46" s="127">
        <f t="shared" si="10"/>
        <v>352</v>
      </c>
      <c r="W46" s="128">
        <f t="shared" si="10"/>
        <v>192</v>
      </c>
      <c r="X46" s="131">
        <v>1</v>
      </c>
      <c r="Y46" s="130">
        <f t="shared" si="11"/>
        <v>544</v>
      </c>
      <c r="Z46" s="130">
        <v>576</v>
      </c>
      <c r="AA46" s="130">
        <f t="shared" si="12"/>
        <v>1120</v>
      </c>
    </row>
    <row r="47" spans="1:27" ht="16.5" customHeight="1">
      <c r="A47" s="121">
        <v>8</v>
      </c>
      <c r="B47" s="122"/>
      <c r="C47" s="73" t="s">
        <v>33</v>
      </c>
      <c r="D47" s="73" t="s">
        <v>34</v>
      </c>
      <c r="E47" s="74">
        <v>6112</v>
      </c>
      <c r="F47" s="123">
        <v>86</v>
      </c>
      <c r="G47" s="124">
        <v>51</v>
      </c>
      <c r="H47" s="125">
        <v>0</v>
      </c>
      <c r="I47" s="126">
        <f t="shared" si="6"/>
        <v>137</v>
      </c>
      <c r="J47" s="123">
        <v>78</v>
      </c>
      <c r="K47" s="124">
        <v>54</v>
      </c>
      <c r="L47" s="125">
        <v>0</v>
      </c>
      <c r="M47" s="126">
        <f t="shared" si="7"/>
        <v>132</v>
      </c>
      <c r="N47" s="123">
        <v>96</v>
      </c>
      <c r="O47" s="124">
        <v>44</v>
      </c>
      <c r="P47" s="125">
        <v>0</v>
      </c>
      <c r="Q47" s="126">
        <f t="shared" si="8"/>
        <v>140</v>
      </c>
      <c r="R47" s="123">
        <v>90</v>
      </c>
      <c r="S47" s="124">
        <v>44</v>
      </c>
      <c r="T47" s="125">
        <v>0</v>
      </c>
      <c r="U47" s="126">
        <f t="shared" si="9"/>
        <v>134</v>
      </c>
      <c r="V47" s="127">
        <f t="shared" si="10"/>
        <v>350</v>
      </c>
      <c r="W47" s="128">
        <f t="shared" si="10"/>
        <v>193</v>
      </c>
      <c r="X47" s="129">
        <v>0</v>
      </c>
      <c r="Y47" s="130">
        <f t="shared" si="11"/>
        <v>543</v>
      </c>
      <c r="Z47" s="130">
        <v>563</v>
      </c>
      <c r="AA47" s="130">
        <f t="shared" si="12"/>
        <v>1106</v>
      </c>
    </row>
    <row r="48" spans="1:27" ht="16.5" customHeight="1">
      <c r="A48" s="121">
        <v>9</v>
      </c>
      <c r="B48" s="122"/>
      <c r="C48" s="73" t="s">
        <v>38</v>
      </c>
      <c r="D48" s="73" t="s">
        <v>36</v>
      </c>
      <c r="E48" s="74">
        <v>10136</v>
      </c>
      <c r="F48" s="123">
        <v>88</v>
      </c>
      <c r="G48" s="124">
        <v>52</v>
      </c>
      <c r="H48" s="125">
        <v>0</v>
      </c>
      <c r="I48" s="126">
        <f t="shared" si="6"/>
        <v>140</v>
      </c>
      <c r="J48" s="123">
        <v>93</v>
      </c>
      <c r="K48" s="124">
        <v>54</v>
      </c>
      <c r="L48" s="125">
        <v>0</v>
      </c>
      <c r="M48" s="126">
        <f t="shared" si="7"/>
        <v>147</v>
      </c>
      <c r="N48" s="123">
        <v>94</v>
      </c>
      <c r="O48" s="124">
        <v>54</v>
      </c>
      <c r="P48" s="125">
        <v>1</v>
      </c>
      <c r="Q48" s="126">
        <f t="shared" si="8"/>
        <v>148</v>
      </c>
      <c r="R48" s="123">
        <v>86</v>
      </c>
      <c r="S48" s="124">
        <v>26</v>
      </c>
      <c r="T48" s="125">
        <v>4</v>
      </c>
      <c r="U48" s="126">
        <f t="shared" si="9"/>
        <v>112</v>
      </c>
      <c r="V48" s="127">
        <f t="shared" si="10"/>
        <v>361</v>
      </c>
      <c r="W48" s="128">
        <f t="shared" si="10"/>
        <v>186</v>
      </c>
      <c r="X48" s="129">
        <v>5</v>
      </c>
      <c r="Y48" s="130">
        <f t="shared" si="11"/>
        <v>547</v>
      </c>
      <c r="Z48" s="130">
        <v>545</v>
      </c>
      <c r="AA48" s="130">
        <f t="shared" si="12"/>
        <v>1092</v>
      </c>
    </row>
    <row r="49" spans="1:27" ht="16.5" customHeight="1">
      <c r="A49" s="121">
        <v>10</v>
      </c>
      <c r="B49" s="122"/>
      <c r="C49" s="73" t="s">
        <v>30</v>
      </c>
      <c r="D49" s="73" t="s">
        <v>26</v>
      </c>
      <c r="E49" s="74">
        <v>16392</v>
      </c>
      <c r="F49" s="123">
        <v>75</v>
      </c>
      <c r="G49" s="124">
        <v>54</v>
      </c>
      <c r="H49" s="125">
        <v>0</v>
      </c>
      <c r="I49" s="126">
        <f t="shared" si="6"/>
        <v>129</v>
      </c>
      <c r="J49" s="123">
        <v>79</v>
      </c>
      <c r="K49" s="124">
        <v>36</v>
      </c>
      <c r="L49" s="125">
        <v>0</v>
      </c>
      <c r="M49" s="126">
        <f t="shared" si="7"/>
        <v>115</v>
      </c>
      <c r="N49" s="123">
        <v>85</v>
      </c>
      <c r="O49" s="124">
        <v>44</v>
      </c>
      <c r="P49" s="125">
        <v>2</v>
      </c>
      <c r="Q49" s="126">
        <f t="shared" si="8"/>
        <v>129</v>
      </c>
      <c r="R49" s="123">
        <v>77</v>
      </c>
      <c r="S49" s="124">
        <v>35</v>
      </c>
      <c r="T49" s="125">
        <v>0</v>
      </c>
      <c r="U49" s="126">
        <f t="shared" si="9"/>
        <v>112</v>
      </c>
      <c r="V49" s="127">
        <f t="shared" si="10"/>
        <v>316</v>
      </c>
      <c r="W49" s="128">
        <f t="shared" si="10"/>
        <v>169</v>
      </c>
      <c r="X49" s="131">
        <v>2</v>
      </c>
      <c r="Y49" s="130">
        <f t="shared" si="11"/>
        <v>485</v>
      </c>
      <c r="Z49" s="130">
        <v>580</v>
      </c>
      <c r="AA49" s="130">
        <f t="shared" si="12"/>
        <v>1065</v>
      </c>
    </row>
    <row r="50" spans="1:27" ht="16.5" customHeight="1">
      <c r="A50" s="121">
        <v>11</v>
      </c>
      <c r="B50" s="122"/>
      <c r="C50" s="77" t="s">
        <v>41</v>
      </c>
      <c r="D50" s="73" t="s">
        <v>42</v>
      </c>
      <c r="E50" s="78">
        <v>13952</v>
      </c>
      <c r="F50" s="123">
        <v>81</v>
      </c>
      <c r="G50" s="124">
        <v>45</v>
      </c>
      <c r="H50" s="125">
        <v>1</v>
      </c>
      <c r="I50" s="126">
        <f t="shared" si="6"/>
        <v>126</v>
      </c>
      <c r="J50" s="123">
        <v>90</v>
      </c>
      <c r="K50" s="124">
        <v>43</v>
      </c>
      <c r="L50" s="125">
        <v>1</v>
      </c>
      <c r="M50" s="126">
        <f t="shared" si="7"/>
        <v>133</v>
      </c>
      <c r="N50" s="123">
        <v>90</v>
      </c>
      <c r="O50" s="124">
        <v>43</v>
      </c>
      <c r="P50" s="125">
        <v>1</v>
      </c>
      <c r="Q50" s="126">
        <f t="shared" si="8"/>
        <v>133</v>
      </c>
      <c r="R50" s="123">
        <v>80</v>
      </c>
      <c r="S50" s="124">
        <v>52</v>
      </c>
      <c r="T50" s="125">
        <v>0</v>
      </c>
      <c r="U50" s="126">
        <f t="shared" si="9"/>
        <v>132</v>
      </c>
      <c r="V50" s="127">
        <f t="shared" si="10"/>
        <v>341</v>
      </c>
      <c r="W50" s="128">
        <f t="shared" si="10"/>
        <v>183</v>
      </c>
      <c r="X50" s="129">
        <v>3</v>
      </c>
      <c r="Y50" s="130">
        <f t="shared" si="11"/>
        <v>524</v>
      </c>
      <c r="Z50" s="130">
        <v>537</v>
      </c>
      <c r="AA50" s="130">
        <f t="shared" si="12"/>
        <v>1061</v>
      </c>
    </row>
    <row r="51" spans="1:27" ht="16.5" customHeight="1" thickBot="1">
      <c r="A51" s="121">
        <v>12</v>
      </c>
      <c r="B51" s="122"/>
      <c r="C51" s="73" t="s">
        <v>39</v>
      </c>
      <c r="D51" s="73" t="s">
        <v>28</v>
      </c>
      <c r="E51" s="74">
        <v>16777</v>
      </c>
      <c r="F51" s="123">
        <v>86</v>
      </c>
      <c r="G51" s="124">
        <v>43</v>
      </c>
      <c r="H51" s="132">
        <v>1</v>
      </c>
      <c r="I51" s="126">
        <f t="shared" si="6"/>
        <v>129</v>
      </c>
      <c r="J51" s="123">
        <v>78</v>
      </c>
      <c r="K51" s="124">
        <v>54</v>
      </c>
      <c r="L51" s="132">
        <v>0</v>
      </c>
      <c r="M51" s="126">
        <f t="shared" si="7"/>
        <v>132</v>
      </c>
      <c r="N51" s="123">
        <v>93</v>
      </c>
      <c r="O51" s="124">
        <v>35</v>
      </c>
      <c r="P51" s="132">
        <v>3</v>
      </c>
      <c r="Q51" s="126">
        <f t="shared" si="8"/>
        <v>128</v>
      </c>
      <c r="R51" s="123">
        <v>83</v>
      </c>
      <c r="S51" s="124">
        <v>36</v>
      </c>
      <c r="T51" s="132">
        <v>3</v>
      </c>
      <c r="U51" s="126">
        <f t="shared" si="9"/>
        <v>119</v>
      </c>
      <c r="V51" s="127">
        <f t="shared" si="10"/>
        <v>340</v>
      </c>
      <c r="W51" s="128">
        <f t="shared" si="10"/>
        <v>168</v>
      </c>
      <c r="X51" s="133">
        <v>7</v>
      </c>
      <c r="Y51" s="130">
        <f t="shared" si="11"/>
        <v>508</v>
      </c>
      <c r="Z51" s="130">
        <v>542</v>
      </c>
      <c r="AA51" s="130">
        <f t="shared" si="12"/>
        <v>1050</v>
      </c>
    </row>
    <row r="52" spans="1:27" ht="16.5" customHeight="1">
      <c r="A52" s="134">
        <v>13</v>
      </c>
      <c r="B52" s="135"/>
      <c r="C52" s="73" t="s">
        <v>43</v>
      </c>
      <c r="D52" s="73" t="s">
        <v>28</v>
      </c>
      <c r="E52" s="74">
        <v>4637</v>
      </c>
      <c r="F52" s="136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139">
        <v>537</v>
      </c>
      <c r="AA52" s="130"/>
    </row>
    <row r="53" spans="1:27" ht="16.5" customHeight="1">
      <c r="A53" s="134">
        <v>14</v>
      </c>
      <c r="B53" s="135"/>
      <c r="C53" s="73" t="s">
        <v>44</v>
      </c>
      <c r="D53" s="73" t="s">
        <v>28</v>
      </c>
      <c r="E53" s="74">
        <v>2031</v>
      </c>
      <c r="F53" s="140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2"/>
      <c r="Z53" s="139">
        <v>537</v>
      </c>
      <c r="AA53" s="130"/>
    </row>
    <row r="54" spans="1:27" ht="16.5" customHeight="1">
      <c r="A54" s="134">
        <v>15</v>
      </c>
      <c r="B54" s="135"/>
      <c r="C54" s="73" t="s">
        <v>45</v>
      </c>
      <c r="D54" s="73" t="s">
        <v>46</v>
      </c>
      <c r="E54" s="74">
        <v>3820</v>
      </c>
      <c r="F54" s="140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2"/>
      <c r="Z54" s="139">
        <v>530</v>
      </c>
      <c r="AA54" s="130"/>
    </row>
    <row r="55" spans="1:27" ht="16.5" customHeight="1">
      <c r="A55" s="134">
        <v>16</v>
      </c>
      <c r="B55" s="135"/>
      <c r="C55" s="73" t="s">
        <v>47</v>
      </c>
      <c r="D55" s="73" t="s">
        <v>48</v>
      </c>
      <c r="E55" s="74">
        <v>5196</v>
      </c>
      <c r="F55" s="140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2"/>
      <c r="Z55" s="139">
        <v>524</v>
      </c>
      <c r="AA55" s="130"/>
    </row>
    <row r="56" spans="1:27" ht="16.5" customHeight="1">
      <c r="A56" s="134">
        <v>17</v>
      </c>
      <c r="B56" s="135"/>
      <c r="C56" s="73" t="s">
        <v>49</v>
      </c>
      <c r="D56" s="73" t="s">
        <v>50</v>
      </c>
      <c r="E56" s="74">
        <v>10565</v>
      </c>
      <c r="F56" s="140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2"/>
      <c r="Z56" s="139">
        <v>522</v>
      </c>
      <c r="AA56" s="130"/>
    </row>
    <row r="57" spans="1:27" ht="16.5" customHeight="1">
      <c r="A57" s="134">
        <v>18</v>
      </c>
      <c r="B57" s="135"/>
      <c r="C57" s="73" t="s">
        <v>51</v>
      </c>
      <c r="D57" s="73" t="s">
        <v>36</v>
      </c>
      <c r="E57" s="74">
        <v>15988</v>
      </c>
      <c r="F57" s="140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2"/>
      <c r="Z57" s="139">
        <v>520</v>
      </c>
      <c r="AA57" s="130"/>
    </row>
    <row r="58" spans="1:27" ht="16.5" customHeight="1">
      <c r="A58" s="134">
        <v>19</v>
      </c>
      <c r="B58" s="135"/>
      <c r="C58" s="73" t="s">
        <v>52</v>
      </c>
      <c r="D58" s="73" t="s">
        <v>53</v>
      </c>
      <c r="E58" s="74">
        <v>13631</v>
      </c>
      <c r="F58" s="140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2"/>
      <c r="Z58" s="139">
        <v>518</v>
      </c>
      <c r="AA58" s="130"/>
    </row>
    <row r="59" spans="1:27" ht="16.5" customHeight="1">
      <c r="A59" s="143">
        <v>20</v>
      </c>
      <c r="B59" s="144"/>
      <c r="C59" s="77" t="s">
        <v>54</v>
      </c>
      <c r="D59" s="73" t="s">
        <v>34</v>
      </c>
      <c r="E59" s="78">
        <v>4137</v>
      </c>
      <c r="F59" s="140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  <c r="Z59" s="139">
        <v>511</v>
      </c>
      <c r="AA59" s="130"/>
    </row>
    <row r="60" spans="1:27" ht="16.5" customHeight="1">
      <c r="A60" s="134">
        <v>21</v>
      </c>
      <c r="B60" s="135"/>
      <c r="C60" s="73" t="s">
        <v>55</v>
      </c>
      <c r="D60" s="73" t="s">
        <v>46</v>
      </c>
      <c r="E60" s="74">
        <v>12751</v>
      </c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2"/>
      <c r="Z60" s="139">
        <v>506</v>
      </c>
      <c r="AA60" s="130"/>
    </row>
    <row r="61" spans="1:27" ht="16.5" customHeight="1">
      <c r="A61" s="145">
        <v>22</v>
      </c>
      <c r="B61" s="146"/>
      <c r="C61" s="83" t="s">
        <v>56</v>
      </c>
      <c r="D61" s="83" t="s">
        <v>42</v>
      </c>
      <c r="E61" s="84">
        <v>6083</v>
      </c>
      <c r="F61" s="140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2"/>
      <c r="Z61" s="139">
        <v>505</v>
      </c>
      <c r="AA61" s="130"/>
    </row>
    <row r="62" spans="1:27" ht="16.5" customHeight="1">
      <c r="A62" s="134">
        <v>23</v>
      </c>
      <c r="B62" s="135"/>
      <c r="C62" s="73" t="s">
        <v>57</v>
      </c>
      <c r="D62" s="73" t="s">
        <v>46</v>
      </c>
      <c r="E62" s="74">
        <v>16539</v>
      </c>
      <c r="F62" s="140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139">
        <v>492</v>
      </c>
      <c r="AA62" s="130"/>
    </row>
    <row r="63" spans="1:27" ht="16.5" customHeight="1" thickBot="1">
      <c r="A63" s="147">
        <v>24</v>
      </c>
      <c r="B63" s="144"/>
      <c r="C63" s="77" t="s">
        <v>58</v>
      </c>
      <c r="D63" s="73" t="s">
        <v>59</v>
      </c>
      <c r="E63" s="78">
        <v>16241</v>
      </c>
      <c r="F63" s="14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2"/>
      <c r="Z63" s="148">
        <v>489</v>
      </c>
      <c r="AA63" s="149"/>
    </row>
    <row r="64" spans="1:27" ht="6.7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</row>
    <row r="65" spans="1:24" ht="24" customHeight="1">
      <c r="A65" s="4"/>
      <c r="B65" s="5"/>
      <c r="C65" s="6"/>
      <c r="D65" s="7"/>
      <c r="E65" s="7"/>
      <c r="F65" s="7"/>
      <c r="G65" s="7"/>
      <c r="H65" s="7"/>
      <c r="I65" s="7"/>
      <c r="J65" s="6"/>
      <c r="K65" s="6"/>
      <c r="L65" s="8" t="s">
        <v>0</v>
      </c>
      <c r="M65" s="9" t="s">
        <v>62</v>
      </c>
      <c r="N65" s="10"/>
      <c r="O65" s="10"/>
      <c r="P65" s="11"/>
      <c r="Q65" s="7"/>
      <c r="R65" s="5"/>
      <c r="S65" s="5"/>
      <c r="T65" s="12"/>
      <c r="U65" s="12"/>
      <c r="V65" s="12"/>
      <c r="W65" s="12"/>
      <c r="X65" s="12"/>
    </row>
    <row r="66" spans="1:24" ht="8.25" customHeight="1">
      <c r="A66" s="13"/>
      <c r="B66" s="13"/>
      <c r="C66" s="14"/>
      <c r="D66" s="15"/>
      <c r="E66" s="15"/>
      <c r="F66" s="15"/>
      <c r="G66" s="15"/>
      <c r="H66" s="15"/>
      <c r="I66" s="15"/>
      <c r="J66" s="14"/>
      <c r="K66" s="14"/>
      <c r="L66" s="16"/>
      <c r="M66" s="17"/>
      <c r="N66" s="17"/>
      <c r="O66" s="17"/>
      <c r="P66" s="17"/>
      <c r="Q66" s="15"/>
      <c r="R66" s="13"/>
      <c r="S66" s="13"/>
      <c r="T66" s="18"/>
      <c r="U66" s="18"/>
      <c r="V66" s="18"/>
      <c r="W66" s="18"/>
      <c r="X66" s="18"/>
    </row>
    <row r="67" spans="1:24" ht="16.5" customHeight="1">
      <c r="A67" s="19"/>
      <c r="B67" s="20" t="s">
        <v>2</v>
      </c>
      <c r="C67" s="21">
        <v>39887</v>
      </c>
      <c r="D67" s="22"/>
      <c r="E67" s="22"/>
      <c r="F67" s="22"/>
      <c r="G67" s="19"/>
      <c r="H67" s="19"/>
      <c r="I67" s="19"/>
      <c r="J67" s="19"/>
      <c r="K67" s="19"/>
      <c r="L67" s="19"/>
      <c r="M67" s="19"/>
      <c r="N67" s="19"/>
      <c r="O67" s="23" t="s">
        <v>3</v>
      </c>
      <c r="P67" s="23"/>
      <c r="Q67" s="23"/>
      <c r="R67" s="23"/>
      <c r="S67" s="24" t="s">
        <v>63</v>
      </c>
      <c r="T67" s="25"/>
      <c r="U67" s="25"/>
      <c r="V67" s="25"/>
      <c r="W67" s="26"/>
      <c r="X67" s="19"/>
    </row>
    <row r="68" spans="1:24" ht="16.5" customHeight="1">
      <c r="A68" s="19"/>
      <c r="B68" s="20" t="s">
        <v>5</v>
      </c>
      <c r="C68" s="27" t="s">
        <v>28</v>
      </c>
      <c r="D68" s="28"/>
      <c r="E68" s="28"/>
      <c r="F68" s="28"/>
      <c r="G68" s="29"/>
      <c r="H68" s="29"/>
      <c r="I68" s="19"/>
      <c r="J68" s="19"/>
      <c r="K68" s="19"/>
      <c r="L68" s="19"/>
      <c r="M68" s="19"/>
      <c r="N68" s="19"/>
      <c r="O68" s="23" t="s">
        <v>7</v>
      </c>
      <c r="P68" s="23"/>
      <c r="Q68" s="23"/>
      <c r="R68" s="23"/>
      <c r="S68" s="24" t="s">
        <v>64</v>
      </c>
      <c r="T68" s="25"/>
      <c r="U68" s="25"/>
      <c r="V68" s="25"/>
      <c r="W68" s="26"/>
      <c r="X68" s="19"/>
    </row>
    <row r="69" spans="1:24" ht="16.5" customHeight="1">
      <c r="A69" s="19"/>
      <c r="B69" s="30"/>
      <c r="C69" s="31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3" t="s">
        <v>9</v>
      </c>
      <c r="P69" s="23"/>
      <c r="Q69" s="23"/>
      <c r="R69" s="23"/>
      <c r="S69" s="24" t="s">
        <v>65</v>
      </c>
      <c r="T69" s="25"/>
      <c r="U69" s="25"/>
      <c r="V69" s="25"/>
      <c r="W69" s="26"/>
      <c r="X69" s="19"/>
    </row>
    <row r="70" spans="1:24" ht="9" customHeight="1" thickBot="1">
      <c r="A70" s="4"/>
      <c r="B70" s="15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24" customHeight="1">
      <c r="A71" s="38" t="s">
        <v>66</v>
      </c>
      <c r="B71" s="152" t="s">
        <v>13</v>
      </c>
      <c r="C71" s="152" t="s">
        <v>14</v>
      </c>
      <c r="D71" s="153" t="s">
        <v>15</v>
      </c>
      <c r="E71" s="42" t="s">
        <v>16</v>
      </c>
      <c r="F71" s="43"/>
      <c r="G71" s="43"/>
      <c r="H71" s="44"/>
      <c r="I71" s="42" t="s">
        <v>17</v>
      </c>
      <c r="J71" s="43"/>
      <c r="K71" s="43"/>
      <c r="L71" s="44"/>
      <c r="M71" s="42" t="s">
        <v>18</v>
      </c>
      <c r="N71" s="43"/>
      <c r="O71" s="43"/>
      <c r="P71" s="44"/>
      <c r="Q71" s="42" t="s">
        <v>19</v>
      </c>
      <c r="R71" s="43"/>
      <c r="S71" s="43"/>
      <c r="T71" s="44"/>
      <c r="U71" s="45" t="s">
        <v>20</v>
      </c>
      <c r="V71" s="46"/>
      <c r="W71" s="46"/>
      <c r="X71" s="47"/>
    </row>
    <row r="72" spans="1:24" ht="24" customHeight="1" thickBot="1">
      <c r="A72" s="48"/>
      <c r="B72" s="154"/>
      <c r="C72" s="154"/>
      <c r="D72" s="155"/>
      <c r="E72" s="156" t="s">
        <v>21</v>
      </c>
      <c r="F72" s="157" t="s">
        <v>22</v>
      </c>
      <c r="G72" s="158" t="s">
        <v>23</v>
      </c>
      <c r="H72" s="159" t="s">
        <v>24</v>
      </c>
      <c r="I72" s="156" t="s">
        <v>21</v>
      </c>
      <c r="J72" s="157" t="s">
        <v>22</v>
      </c>
      <c r="K72" s="158" t="s">
        <v>23</v>
      </c>
      <c r="L72" s="159" t="s">
        <v>24</v>
      </c>
      <c r="M72" s="156" t="s">
        <v>21</v>
      </c>
      <c r="N72" s="157" t="s">
        <v>22</v>
      </c>
      <c r="O72" s="158" t="s">
        <v>23</v>
      </c>
      <c r="P72" s="159" t="s">
        <v>24</v>
      </c>
      <c r="Q72" s="156" t="s">
        <v>21</v>
      </c>
      <c r="R72" s="157" t="s">
        <v>22</v>
      </c>
      <c r="S72" s="158" t="s">
        <v>23</v>
      </c>
      <c r="T72" s="159" t="s">
        <v>24</v>
      </c>
      <c r="U72" s="160" t="s">
        <v>21</v>
      </c>
      <c r="V72" s="157" t="s">
        <v>22</v>
      </c>
      <c r="W72" s="158" t="s">
        <v>23</v>
      </c>
      <c r="X72" s="161" t="s">
        <v>24</v>
      </c>
    </row>
    <row r="73" spans="1:24" ht="16.5" customHeight="1">
      <c r="A73" s="162" t="s">
        <v>67</v>
      </c>
      <c r="B73" s="163" t="s">
        <v>68</v>
      </c>
      <c r="C73" s="163" t="s">
        <v>26</v>
      </c>
      <c r="D73" s="164">
        <v>12299</v>
      </c>
      <c r="E73" s="165">
        <v>95</v>
      </c>
      <c r="F73" s="166">
        <v>45</v>
      </c>
      <c r="G73" s="167">
        <v>3</v>
      </c>
      <c r="H73" s="168">
        <f aca="true" t="shared" si="13" ref="H73:H80">E73+F73</f>
        <v>140</v>
      </c>
      <c r="I73" s="165">
        <v>100</v>
      </c>
      <c r="J73" s="166">
        <v>34</v>
      </c>
      <c r="K73" s="167">
        <v>1</v>
      </c>
      <c r="L73" s="168">
        <f aca="true" t="shared" si="14" ref="L73:L80">I73+J73</f>
        <v>134</v>
      </c>
      <c r="M73" s="165">
        <v>87</v>
      </c>
      <c r="N73" s="166">
        <v>44</v>
      </c>
      <c r="O73" s="167">
        <v>1</v>
      </c>
      <c r="P73" s="168">
        <f aca="true" t="shared" si="15" ref="P73:P80">M73+N73</f>
        <v>131</v>
      </c>
      <c r="Q73" s="165">
        <v>76</v>
      </c>
      <c r="R73" s="166">
        <v>36</v>
      </c>
      <c r="S73" s="167">
        <v>2</v>
      </c>
      <c r="T73" s="168">
        <v>112</v>
      </c>
      <c r="U73" s="169">
        <f aca="true" t="shared" si="16" ref="U73:W80">E73+I73+M73+Q73</f>
        <v>358</v>
      </c>
      <c r="V73" s="170">
        <f t="shared" si="16"/>
        <v>159</v>
      </c>
      <c r="W73" s="171">
        <f t="shared" si="16"/>
        <v>7</v>
      </c>
      <c r="X73" s="172">
        <f aca="true" t="shared" si="17" ref="X73:X80">U73+V73</f>
        <v>517</v>
      </c>
    </row>
    <row r="74" spans="1:24" ht="16.5" customHeight="1">
      <c r="A74" s="173" t="s">
        <v>69</v>
      </c>
      <c r="B74" s="163" t="s">
        <v>70</v>
      </c>
      <c r="C74" s="163" t="s">
        <v>32</v>
      </c>
      <c r="D74" s="164">
        <v>3548</v>
      </c>
      <c r="E74" s="165">
        <v>79</v>
      </c>
      <c r="F74" s="166">
        <v>45</v>
      </c>
      <c r="G74" s="167">
        <v>0</v>
      </c>
      <c r="H74" s="168">
        <f t="shared" si="13"/>
        <v>124</v>
      </c>
      <c r="I74" s="165">
        <v>83</v>
      </c>
      <c r="J74" s="166">
        <v>27</v>
      </c>
      <c r="K74" s="167">
        <v>2</v>
      </c>
      <c r="L74" s="168">
        <f t="shared" si="14"/>
        <v>110</v>
      </c>
      <c r="M74" s="165">
        <v>96</v>
      </c>
      <c r="N74" s="166">
        <v>53</v>
      </c>
      <c r="O74" s="167">
        <v>2</v>
      </c>
      <c r="P74" s="168">
        <f t="shared" si="15"/>
        <v>149</v>
      </c>
      <c r="Q74" s="165">
        <v>86</v>
      </c>
      <c r="R74" s="166">
        <v>36</v>
      </c>
      <c r="S74" s="167">
        <v>0</v>
      </c>
      <c r="T74" s="168">
        <f aca="true" t="shared" si="18" ref="T74:T80">Q74+R74</f>
        <v>122</v>
      </c>
      <c r="U74" s="169">
        <f t="shared" si="16"/>
        <v>344</v>
      </c>
      <c r="V74" s="170">
        <f t="shared" si="16"/>
        <v>161</v>
      </c>
      <c r="W74" s="171">
        <f t="shared" si="16"/>
        <v>4</v>
      </c>
      <c r="X74" s="172">
        <f t="shared" si="17"/>
        <v>505</v>
      </c>
    </row>
    <row r="75" spans="1:24" ht="16.5" customHeight="1">
      <c r="A75" s="173" t="s">
        <v>71</v>
      </c>
      <c r="B75" s="163" t="s">
        <v>72</v>
      </c>
      <c r="C75" s="163" t="s">
        <v>50</v>
      </c>
      <c r="D75" s="164">
        <v>10566</v>
      </c>
      <c r="E75" s="165">
        <v>85</v>
      </c>
      <c r="F75" s="166">
        <v>35</v>
      </c>
      <c r="G75" s="167">
        <v>5</v>
      </c>
      <c r="H75" s="168">
        <f t="shared" si="13"/>
        <v>120</v>
      </c>
      <c r="I75" s="165">
        <v>83</v>
      </c>
      <c r="J75" s="166">
        <v>32</v>
      </c>
      <c r="K75" s="167">
        <v>4</v>
      </c>
      <c r="L75" s="168">
        <f t="shared" si="14"/>
        <v>115</v>
      </c>
      <c r="M75" s="165">
        <v>91</v>
      </c>
      <c r="N75" s="166">
        <v>33</v>
      </c>
      <c r="O75" s="167">
        <v>3</v>
      </c>
      <c r="P75" s="168">
        <f t="shared" si="15"/>
        <v>124</v>
      </c>
      <c r="Q75" s="165">
        <v>89</v>
      </c>
      <c r="R75" s="166">
        <v>33</v>
      </c>
      <c r="S75" s="167">
        <v>0</v>
      </c>
      <c r="T75" s="168">
        <f t="shared" si="18"/>
        <v>122</v>
      </c>
      <c r="U75" s="169">
        <f t="shared" si="16"/>
        <v>348</v>
      </c>
      <c r="V75" s="170">
        <f t="shared" si="16"/>
        <v>133</v>
      </c>
      <c r="W75" s="171">
        <f t="shared" si="16"/>
        <v>12</v>
      </c>
      <c r="X75" s="172">
        <f t="shared" si="17"/>
        <v>481</v>
      </c>
    </row>
    <row r="76" spans="1:24" ht="16.5" customHeight="1">
      <c r="A76" s="174" t="s">
        <v>73</v>
      </c>
      <c r="B76" s="175" t="s">
        <v>74</v>
      </c>
      <c r="C76" s="175" t="s">
        <v>53</v>
      </c>
      <c r="D76" s="176">
        <v>13774</v>
      </c>
      <c r="E76" s="177">
        <v>82</v>
      </c>
      <c r="F76" s="178">
        <v>34</v>
      </c>
      <c r="G76" s="179">
        <v>5</v>
      </c>
      <c r="H76" s="180">
        <f t="shared" si="13"/>
        <v>116</v>
      </c>
      <c r="I76" s="177">
        <v>87</v>
      </c>
      <c r="J76" s="178">
        <v>27</v>
      </c>
      <c r="K76" s="179">
        <v>4</v>
      </c>
      <c r="L76" s="180">
        <f t="shared" si="14"/>
        <v>114</v>
      </c>
      <c r="M76" s="177">
        <v>93</v>
      </c>
      <c r="N76" s="178">
        <v>26</v>
      </c>
      <c r="O76" s="179">
        <v>4</v>
      </c>
      <c r="P76" s="180">
        <f t="shared" si="15"/>
        <v>119</v>
      </c>
      <c r="Q76" s="177">
        <v>84</v>
      </c>
      <c r="R76" s="178">
        <v>43</v>
      </c>
      <c r="S76" s="179">
        <v>2</v>
      </c>
      <c r="T76" s="180">
        <f t="shared" si="18"/>
        <v>127</v>
      </c>
      <c r="U76" s="181">
        <f t="shared" si="16"/>
        <v>346</v>
      </c>
      <c r="V76" s="182">
        <f t="shared" si="16"/>
        <v>130</v>
      </c>
      <c r="W76" s="183">
        <f t="shared" si="16"/>
        <v>15</v>
      </c>
      <c r="X76" s="184">
        <f t="shared" si="17"/>
        <v>476</v>
      </c>
    </row>
    <row r="77" spans="1:24" ht="16.5" customHeight="1">
      <c r="A77" s="174" t="s">
        <v>75</v>
      </c>
      <c r="B77" s="175" t="s">
        <v>76</v>
      </c>
      <c r="C77" s="175" t="s">
        <v>50</v>
      </c>
      <c r="D77" s="176">
        <v>5969</v>
      </c>
      <c r="E77" s="177">
        <v>89</v>
      </c>
      <c r="F77" s="178">
        <v>25</v>
      </c>
      <c r="G77" s="179">
        <v>6</v>
      </c>
      <c r="H77" s="180">
        <f t="shared" si="13"/>
        <v>114</v>
      </c>
      <c r="I77" s="177">
        <v>83</v>
      </c>
      <c r="J77" s="178">
        <v>35</v>
      </c>
      <c r="K77" s="179">
        <v>1</v>
      </c>
      <c r="L77" s="180">
        <f t="shared" si="14"/>
        <v>118</v>
      </c>
      <c r="M77" s="177">
        <v>84</v>
      </c>
      <c r="N77" s="178">
        <v>34</v>
      </c>
      <c r="O77" s="179">
        <v>2</v>
      </c>
      <c r="P77" s="180">
        <f t="shared" si="15"/>
        <v>118</v>
      </c>
      <c r="Q77" s="177">
        <v>90</v>
      </c>
      <c r="R77" s="178">
        <v>35</v>
      </c>
      <c r="S77" s="179">
        <v>3</v>
      </c>
      <c r="T77" s="180">
        <f t="shared" si="18"/>
        <v>125</v>
      </c>
      <c r="U77" s="181">
        <f t="shared" si="16"/>
        <v>346</v>
      </c>
      <c r="V77" s="182">
        <f t="shared" si="16"/>
        <v>129</v>
      </c>
      <c r="W77" s="183">
        <f t="shared" si="16"/>
        <v>12</v>
      </c>
      <c r="X77" s="184">
        <f t="shared" si="17"/>
        <v>475</v>
      </c>
    </row>
    <row r="78" spans="1:24" ht="16.5" customHeight="1">
      <c r="A78" s="174" t="s">
        <v>77</v>
      </c>
      <c r="B78" s="175" t="s">
        <v>78</v>
      </c>
      <c r="C78" s="175" t="s">
        <v>26</v>
      </c>
      <c r="D78" s="176">
        <v>2766</v>
      </c>
      <c r="E78" s="177">
        <v>92</v>
      </c>
      <c r="F78" s="178">
        <v>38</v>
      </c>
      <c r="G78" s="179">
        <v>3</v>
      </c>
      <c r="H78" s="180">
        <f t="shared" si="13"/>
        <v>130</v>
      </c>
      <c r="I78" s="177">
        <v>74</v>
      </c>
      <c r="J78" s="178">
        <v>43</v>
      </c>
      <c r="K78" s="179">
        <v>0</v>
      </c>
      <c r="L78" s="180">
        <f t="shared" si="14"/>
        <v>117</v>
      </c>
      <c r="M78" s="177">
        <v>85</v>
      </c>
      <c r="N78" s="178">
        <v>27</v>
      </c>
      <c r="O78" s="179">
        <v>3</v>
      </c>
      <c r="P78" s="180">
        <f t="shared" si="15"/>
        <v>112</v>
      </c>
      <c r="Q78" s="177">
        <v>88</v>
      </c>
      <c r="R78" s="178">
        <v>26</v>
      </c>
      <c r="S78" s="179">
        <v>5</v>
      </c>
      <c r="T78" s="180">
        <f t="shared" si="18"/>
        <v>114</v>
      </c>
      <c r="U78" s="181">
        <f t="shared" si="16"/>
        <v>339</v>
      </c>
      <c r="V78" s="182">
        <f t="shared" si="16"/>
        <v>134</v>
      </c>
      <c r="W78" s="183">
        <f t="shared" si="16"/>
        <v>11</v>
      </c>
      <c r="X78" s="184">
        <f t="shared" si="17"/>
        <v>473</v>
      </c>
    </row>
    <row r="79" spans="1:24" ht="16.5" customHeight="1">
      <c r="A79" s="185" t="s">
        <v>79</v>
      </c>
      <c r="B79" s="186" t="s">
        <v>80</v>
      </c>
      <c r="C79" s="186" t="s">
        <v>53</v>
      </c>
      <c r="D79" s="187">
        <v>11167</v>
      </c>
      <c r="E79" s="188">
        <v>81</v>
      </c>
      <c r="F79" s="189">
        <v>27</v>
      </c>
      <c r="G79" s="190">
        <v>3</v>
      </c>
      <c r="H79" s="180">
        <f t="shared" si="13"/>
        <v>108</v>
      </c>
      <c r="I79" s="188">
        <v>85</v>
      </c>
      <c r="J79" s="189">
        <v>41</v>
      </c>
      <c r="K79" s="190">
        <v>2</v>
      </c>
      <c r="L79" s="180">
        <f t="shared" si="14"/>
        <v>126</v>
      </c>
      <c r="M79" s="188">
        <v>77</v>
      </c>
      <c r="N79" s="189">
        <v>42</v>
      </c>
      <c r="O79" s="190">
        <v>1</v>
      </c>
      <c r="P79" s="180">
        <f t="shared" si="15"/>
        <v>119</v>
      </c>
      <c r="Q79" s="188">
        <v>74</v>
      </c>
      <c r="R79" s="189">
        <v>25</v>
      </c>
      <c r="S79" s="190">
        <v>4</v>
      </c>
      <c r="T79" s="180">
        <f t="shared" si="18"/>
        <v>99</v>
      </c>
      <c r="U79" s="191">
        <f t="shared" si="16"/>
        <v>317</v>
      </c>
      <c r="V79" s="192">
        <f t="shared" si="16"/>
        <v>135</v>
      </c>
      <c r="W79" s="193">
        <f t="shared" si="16"/>
        <v>10</v>
      </c>
      <c r="X79" s="194">
        <f t="shared" si="17"/>
        <v>452</v>
      </c>
    </row>
    <row r="80" spans="1:24" ht="16.5" customHeight="1" thickBot="1">
      <c r="A80" s="195" t="s">
        <v>81</v>
      </c>
      <c r="B80" s="196" t="s">
        <v>82</v>
      </c>
      <c r="C80" s="196" t="s">
        <v>53</v>
      </c>
      <c r="D80" s="197">
        <v>11166</v>
      </c>
      <c r="E80" s="198">
        <v>71</v>
      </c>
      <c r="F80" s="199">
        <v>43</v>
      </c>
      <c r="G80" s="200">
        <v>1</v>
      </c>
      <c r="H80" s="201">
        <f t="shared" si="13"/>
        <v>114</v>
      </c>
      <c r="I80" s="198">
        <v>77</v>
      </c>
      <c r="J80" s="199">
        <v>40</v>
      </c>
      <c r="K80" s="200">
        <v>1</v>
      </c>
      <c r="L80" s="201">
        <f t="shared" si="14"/>
        <v>117</v>
      </c>
      <c r="M80" s="198">
        <v>74</v>
      </c>
      <c r="N80" s="199">
        <v>25</v>
      </c>
      <c r="O80" s="200">
        <v>5</v>
      </c>
      <c r="P80" s="201">
        <f t="shared" si="15"/>
        <v>99</v>
      </c>
      <c r="Q80" s="198">
        <v>77</v>
      </c>
      <c r="R80" s="199">
        <v>33</v>
      </c>
      <c r="S80" s="200">
        <v>0</v>
      </c>
      <c r="T80" s="201">
        <f t="shared" si="18"/>
        <v>110</v>
      </c>
      <c r="U80" s="202">
        <f t="shared" si="16"/>
        <v>299</v>
      </c>
      <c r="V80" s="203">
        <f t="shared" si="16"/>
        <v>141</v>
      </c>
      <c r="W80" s="204">
        <f t="shared" si="16"/>
        <v>7</v>
      </c>
      <c r="X80" s="205">
        <f t="shared" si="17"/>
        <v>440</v>
      </c>
    </row>
    <row r="81" ht="7.5" customHeight="1"/>
    <row r="82" spans="1:24" ht="24" customHeight="1">
      <c r="A82" s="4"/>
      <c r="B82" s="5"/>
      <c r="C82" s="6"/>
      <c r="D82" s="7"/>
      <c r="E82" s="7"/>
      <c r="F82" s="7"/>
      <c r="G82" s="7"/>
      <c r="H82" s="7"/>
      <c r="I82" s="7"/>
      <c r="J82" s="6"/>
      <c r="K82" s="6"/>
      <c r="L82" s="8" t="s">
        <v>0</v>
      </c>
      <c r="M82" s="9" t="s">
        <v>83</v>
      </c>
      <c r="N82" s="10"/>
      <c r="O82" s="10"/>
      <c r="P82" s="11"/>
      <c r="Q82" s="7"/>
      <c r="R82" s="5"/>
      <c r="S82" s="5"/>
      <c r="T82" s="12"/>
      <c r="U82" s="12"/>
      <c r="V82" s="12"/>
      <c r="W82" s="12"/>
      <c r="X82" s="12"/>
    </row>
    <row r="83" spans="1:24" ht="16.5" customHeight="1">
      <c r="A83" s="13"/>
      <c r="B83" s="13"/>
      <c r="C83" s="14"/>
      <c r="D83" s="15"/>
      <c r="E83" s="15"/>
      <c r="F83" s="15"/>
      <c r="G83" s="15"/>
      <c r="H83" s="15"/>
      <c r="I83" s="15"/>
      <c r="J83" s="14"/>
      <c r="K83" s="14"/>
      <c r="L83" s="16"/>
      <c r="M83" s="17"/>
      <c r="N83" s="17"/>
      <c r="O83" s="17"/>
      <c r="P83" s="17"/>
      <c r="Q83" s="15"/>
      <c r="R83" s="13"/>
      <c r="S83" s="13"/>
      <c r="T83" s="18"/>
      <c r="U83" s="18"/>
      <c r="V83" s="18"/>
      <c r="W83" s="18"/>
      <c r="X83" s="18"/>
    </row>
    <row r="84" spans="1:24" ht="16.5" customHeight="1">
      <c r="A84" s="19"/>
      <c r="B84" s="20" t="s">
        <v>2</v>
      </c>
      <c r="C84" s="21">
        <v>39887</v>
      </c>
      <c r="D84" s="22"/>
      <c r="E84" s="22"/>
      <c r="F84" s="22"/>
      <c r="G84" s="19"/>
      <c r="H84" s="19"/>
      <c r="I84" s="19"/>
      <c r="J84" s="19"/>
      <c r="K84" s="19"/>
      <c r="L84" s="19"/>
      <c r="M84" s="19"/>
      <c r="N84" s="19"/>
      <c r="O84" s="23" t="s">
        <v>3</v>
      </c>
      <c r="P84" s="23"/>
      <c r="Q84" s="23"/>
      <c r="R84" s="23"/>
      <c r="S84" s="24" t="s">
        <v>63</v>
      </c>
      <c r="T84" s="25"/>
      <c r="U84" s="25"/>
      <c r="V84" s="25"/>
      <c r="W84" s="26"/>
      <c r="X84" s="19"/>
    </row>
    <row r="85" spans="1:24" ht="16.5" customHeight="1">
      <c r="A85" s="19"/>
      <c r="B85" s="20" t="s">
        <v>5</v>
      </c>
      <c r="C85" s="27" t="s">
        <v>28</v>
      </c>
      <c r="D85" s="28"/>
      <c r="E85" s="28"/>
      <c r="F85" s="28"/>
      <c r="G85" s="29"/>
      <c r="H85" s="29"/>
      <c r="I85" s="19"/>
      <c r="J85" s="19"/>
      <c r="K85" s="19"/>
      <c r="L85" s="19"/>
      <c r="M85" s="19"/>
      <c r="N85" s="19"/>
      <c r="O85" s="23" t="s">
        <v>7</v>
      </c>
      <c r="P85" s="23"/>
      <c r="Q85" s="23"/>
      <c r="R85" s="23"/>
      <c r="S85" s="24" t="s">
        <v>64</v>
      </c>
      <c r="T85" s="25"/>
      <c r="U85" s="25"/>
      <c r="V85" s="25"/>
      <c r="W85" s="26"/>
      <c r="X85" s="19"/>
    </row>
    <row r="86" spans="1:24" ht="16.5" customHeight="1">
      <c r="A86" s="19"/>
      <c r="B86" s="30"/>
      <c r="C86" s="3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3" t="s">
        <v>9</v>
      </c>
      <c r="P86" s="23"/>
      <c r="Q86" s="23"/>
      <c r="R86" s="23"/>
      <c r="S86" s="24" t="s">
        <v>65</v>
      </c>
      <c r="T86" s="25"/>
      <c r="U86" s="25"/>
      <c r="V86" s="25"/>
      <c r="W86" s="26"/>
      <c r="X86" s="19"/>
    </row>
    <row r="87" spans="1:24" ht="6" customHeight="1" thickBot="1">
      <c r="A87" s="4"/>
      <c r="B87" s="15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6.5" customHeight="1">
      <c r="A88" s="38" t="s">
        <v>66</v>
      </c>
      <c r="B88" s="152" t="s">
        <v>13</v>
      </c>
      <c r="C88" s="152" t="s">
        <v>14</v>
      </c>
      <c r="D88" s="153" t="s">
        <v>15</v>
      </c>
      <c r="E88" s="42" t="s">
        <v>16</v>
      </c>
      <c r="F88" s="43"/>
      <c r="G88" s="43"/>
      <c r="H88" s="44"/>
      <c r="I88" s="42" t="s">
        <v>17</v>
      </c>
      <c r="J88" s="43"/>
      <c r="K88" s="43"/>
      <c r="L88" s="44"/>
      <c r="M88" s="42" t="s">
        <v>18</v>
      </c>
      <c r="N88" s="43"/>
      <c r="O88" s="43"/>
      <c r="P88" s="44"/>
      <c r="Q88" s="42" t="s">
        <v>19</v>
      </c>
      <c r="R88" s="43"/>
      <c r="S88" s="43"/>
      <c r="T88" s="44"/>
      <c r="U88" s="45" t="s">
        <v>20</v>
      </c>
      <c r="V88" s="46"/>
      <c r="W88" s="46"/>
      <c r="X88" s="47"/>
    </row>
    <row r="89" spans="1:24" ht="16.5" customHeight="1" thickBot="1">
      <c r="A89" s="48"/>
      <c r="B89" s="154"/>
      <c r="C89" s="154"/>
      <c r="D89" s="155"/>
      <c r="E89" s="156" t="s">
        <v>21</v>
      </c>
      <c r="F89" s="157" t="s">
        <v>22</v>
      </c>
      <c r="G89" s="158" t="s">
        <v>23</v>
      </c>
      <c r="H89" s="159" t="s">
        <v>24</v>
      </c>
      <c r="I89" s="156" t="s">
        <v>21</v>
      </c>
      <c r="J89" s="157" t="s">
        <v>22</v>
      </c>
      <c r="K89" s="158" t="s">
        <v>23</v>
      </c>
      <c r="L89" s="159" t="s">
        <v>24</v>
      </c>
      <c r="M89" s="156" t="s">
        <v>21</v>
      </c>
      <c r="N89" s="157" t="s">
        <v>22</v>
      </c>
      <c r="O89" s="158" t="s">
        <v>23</v>
      </c>
      <c r="P89" s="159" t="s">
        <v>24</v>
      </c>
      <c r="Q89" s="156" t="s">
        <v>21</v>
      </c>
      <c r="R89" s="157" t="s">
        <v>22</v>
      </c>
      <c r="S89" s="158" t="s">
        <v>23</v>
      </c>
      <c r="T89" s="159" t="s">
        <v>24</v>
      </c>
      <c r="U89" s="160" t="s">
        <v>21</v>
      </c>
      <c r="V89" s="157" t="s">
        <v>22</v>
      </c>
      <c r="W89" s="158" t="s">
        <v>23</v>
      </c>
      <c r="X89" s="161" t="s">
        <v>24</v>
      </c>
    </row>
    <row r="90" spans="1:24" ht="16.5" customHeight="1">
      <c r="A90" s="162" t="s">
        <v>67</v>
      </c>
      <c r="B90" s="206" t="s">
        <v>84</v>
      </c>
      <c r="C90" s="207" t="s">
        <v>50</v>
      </c>
      <c r="D90" s="208">
        <v>10564</v>
      </c>
      <c r="E90" s="209">
        <v>93</v>
      </c>
      <c r="F90" s="210">
        <v>45</v>
      </c>
      <c r="G90" s="211">
        <v>1</v>
      </c>
      <c r="H90" s="168">
        <f aca="true" t="shared" si="19" ref="H90:H97">E90+F90</f>
        <v>138</v>
      </c>
      <c r="I90" s="209">
        <v>81</v>
      </c>
      <c r="J90" s="210">
        <v>45</v>
      </c>
      <c r="K90" s="211">
        <v>1</v>
      </c>
      <c r="L90" s="168">
        <f aca="true" t="shared" si="20" ref="L90:L97">I90+J90</f>
        <v>126</v>
      </c>
      <c r="M90" s="209">
        <v>83</v>
      </c>
      <c r="N90" s="210">
        <v>50</v>
      </c>
      <c r="O90" s="211">
        <v>0</v>
      </c>
      <c r="P90" s="168">
        <f aca="true" t="shared" si="21" ref="P90:P97">M90+N90</f>
        <v>133</v>
      </c>
      <c r="Q90" s="209">
        <v>84</v>
      </c>
      <c r="R90" s="210">
        <v>35</v>
      </c>
      <c r="S90" s="211">
        <v>1</v>
      </c>
      <c r="T90" s="168">
        <f aca="true" t="shared" si="22" ref="T90:T97">Q90+R90</f>
        <v>119</v>
      </c>
      <c r="U90" s="212">
        <f aca="true" t="shared" si="23" ref="U90:W97">E90+I90+M90+Q90</f>
        <v>341</v>
      </c>
      <c r="V90" s="213">
        <f t="shared" si="23"/>
        <v>175</v>
      </c>
      <c r="W90" s="214">
        <f t="shared" si="23"/>
        <v>3</v>
      </c>
      <c r="X90" s="168">
        <f aca="true" t="shared" si="24" ref="X90:X97">U90+V90</f>
        <v>516</v>
      </c>
    </row>
    <row r="91" spans="1:24" ht="16.5" customHeight="1">
      <c r="A91" s="173" t="s">
        <v>69</v>
      </c>
      <c r="B91" s="163" t="s">
        <v>85</v>
      </c>
      <c r="C91" s="215" t="s">
        <v>28</v>
      </c>
      <c r="D91" s="164">
        <v>17830</v>
      </c>
      <c r="E91" s="165">
        <v>85</v>
      </c>
      <c r="F91" s="166">
        <v>35</v>
      </c>
      <c r="G91" s="167">
        <v>1</v>
      </c>
      <c r="H91" s="168">
        <f t="shared" si="19"/>
        <v>120</v>
      </c>
      <c r="I91" s="165">
        <v>97</v>
      </c>
      <c r="J91" s="166">
        <v>39</v>
      </c>
      <c r="K91" s="167">
        <v>1</v>
      </c>
      <c r="L91" s="168">
        <f t="shared" si="20"/>
        <v>136</v>
      </c>
      <c r="M91" s="165">
        <v>93</v>
      </c>
      <c r="N91" s="166">
        <v>52</v>
      </c>
      <c r="O91" s="167">
        <v>0</v>
      </c>
      <c r="P91" s="168">
        <f t="shared" si="21"/>
        <v>145</v>
      </c>
      <c r="Q91" s="165">
        <v>86</v>
      </c>
      <c r="R91" s="166">
        <v>27</v>
      </c>
      <c r="S91" s="167">
        <v>1</v>
      </c>
      <c r="T91" s="168">
        <f t="shared" si="22"/>
        <v>113</v>
      </c>
      <c r="U91" s="169">
        <f t="shared" si="23"/>
        <v>361</v>
      </c>
      <c r="V91" s="170">
        <f t="shared" si="23"/>
        <v>153</v>
      </c>
      <c r="W91" s="171">
        <f t="shared" si="23"/>
        <v>3</v>
      </c>
      <c r="X91" s="172">
        <f t="shared" si="24"/>
        <v>514</v>
      </c>
    </row>
    <row r="92" spans="1:24" ht="16.5" customHeight="1">
      <c r="A92" s="174" t="s">
        <v>71</v>
      </c>
      <c r="B92" s="216" t="s">
        <v>86</v>
      </c>
      <c r="C92" s="217" t="s">
        <v>28</v>
      </c>
      <c r="D92" s="187">
        <v>4143</v>
      </c>
      <c r="E92" s="188">
        <v>93</v>
      </c>
      <c r="F92" s="189">
        <v>35</v>
      </c>
      <c r="G92" s="190">
        <v>2</v>
      </c>
      <c r="H92" s="180">
        <f t="shared" si="19"/>
        <v>128</v>
      </c>
      <c r="I92" s="188">
        <v>91</v>
      </c>
      <c r="J92" s="189">
        <v>34</v>
      </c>
      <c r="K92" s="190">
        <v>3</v>
      </c>
      <c r="L92" s="180">
        <f t="shared" si="20"/>
        <v>125</v>
      </c>
      <c r="M92" s="188">
        <v>81</v>
      </c>
      <c r="N92" s="189">
        <v>36</v>
      </c>
      <c r="O92" s="190">
        <v>0</v>
      </c>
      <c r="P92" s="180">
        <f t="shared" si="21"/>
        <v>117</v>
      </c>
      <c r="Q92" s="188">
        <v>98</v>
      </c>
      <c r="R92" s="189">
        <v>32</v>
      </c>
      <c r="S92" s="190">
        <v>2</v>
      </c>
      <c r="T92" s="180">
        <f t="shared" si="22"/>
        <v>130</v>
      </c>
      <c r="U92" s="191">
        <f t="shared" si="23"/>
        <v>363</v>
      </c>
      <c r="V92" s="192">
        <f t="shared" si="23"/>
        <v>137</v>
      </c>
      <c r="W92" s="193">
        <f t="shared" si="23"/>
        <v>7</v>
      </c>
      <c r="X92" s="194">
        <f t="shared" si="24"/>
        <v>500</v>
      </c>
    </row>
    <row r="93" spans="1:24" ht="16.5" customHeight="1">
      <c r="A93" s="174" t="s">
        <v>73</v>
      </c>
      <c r="B93" s="216" t="s">
        <v>87</v>
      </c>
      <c r="C93" s="217" t="s">
        <v>48</v>
      </c>
      <c r="D93" s="187">
        <v>4664</v>
      </c>
      <c r="E93" s="188">
        <v>82</v>
      </c>
      <c r="F93" s="189">
        <v>35</v>
      </c>
      <c r="G93" s="190">
        <v>5</v>
      </c>
      <c r="H93" s="180">
        <f t="shared" si="19"/>
        <v>117</v>
      </c>
      <c r="I93" s="188">
        <v>88</v>
      </c>
      <c r="J93" s="189">
        <v>45</v>
      </c>
      <c r="K93" s="190">
        <v>0</v>
      </c>
      <c r="L93" s="180">
        <f t="shared" si="20"/>
        <v>133</v>
      </c>
      <c r="M93" s="188">
        <v>74</v>
      </c>
      <c r="N93" s="189">
        <v>42</v>
      </c>
      <c r="O93" s="190">
        <v>1</v>
      </c>
      <c r="P93" s="180">
        <f t="shared" si="21"/>
        <v>116</v>
      </c>
      <c r="Q93" s="188">
        <v>94</v>
      </c>
      <c r="R93" s="189">
        <v>34</v>
      </c>
      <c r="S93" s="190">
        <v>2</v>
      </c>
      <c r="T93" s="180">
        <f t="shared" si="22"/>
        <v>128</v>
      </c>
      <c r="U93" s="191">
        <f t="shared" si="23"/>
        <v>338</v>
      </c>
      <c r="V93" s="192">
        <f t="shared" si="23"/>
        <v>156</v>
      </c>
      <c r="W93" s="193">
        <f t="shared" si="23"/>
        <v>8</v>
      </c>
      <c r="X93" s="194">
        <f t="shared" si="24"/>
        <v>494</v>
      </c>
    </row>
    <row r="94" spans="1:24" ht="16.5" customHeight="1">
      <c r="A94" s="174" t="s">
        <v>75</v>
      </c>
      <c r="B94" s="216" t="s">
        <v>88</v>
      </c>
      <c r="C94" s="217" t="s">
        <v>46</v>
      </c>
      <c r="D94" s="187">
        <v>17947</v>
      </c>
      <c r="E94" s="188">
        <v>90</v>
      </c>
      <c r="F94" s="189">
        <v>35</v>
      </c>
      <c r="G94" s="190">
        <v>1</v>
      </c>
      <c r="H94" s="180">
        <f t="shared" si="19"/>
        <v>125</v>
      </c>
      <c r="I94" s="188">
        <v>76</v>
      </c>
      <c r="J94" s="189">
        <v>36</v>
      </c>
      <c r="K94" s="190">
        <v>4</v>
      </c>
      <c r="L94" s="180">
        <f t="shared" si="20"/>
        <v>112</v>
      </c>
      <c r="M94" s="188">
        <v>80</v>
      </c>
      <c r="N94" s="189">
        <v>45</v>
      </c>
      <c r="O94" s="190">
        <v>3</v>
      </c>
      <c r="P94" s="180">
        <f t="shared" si="21"/>
        <v>125</v>
      </c>
      <c r="Q94" s="188">
        <v>78</v>
      </c>
      <c r="R94" s="189">
        <v>42</v>
      </c>
      <c r="S94" s="190">
        <v>2</v>
      </c>
      <c r="T94" s="180">
        <f t="shared" si="22"/>
        <v>120</v>
      </c>
      <c r="U94" s="191">
        <f t="shared" si="23"/>
        <v>324</v>
      </c>
      <c r="V94" s="192">
        <f t="shared" si="23"/>
        <v>158</v>
      </c>
      <c r="W94" s="193">
        <f t="shared" si="23"/>
        <v>10</v>
      </c>
      <c r="X94" s="194">
        <f t="shared" si="24"/>
        <v>482</v>
      </c>
    </row>
    <row r="95" spans="1:24" ht="16.5" customHeight="1">
      <c r="A95" s="174" t="s">
        <v>77</v>
      </c>
      <c r="B95" s="216" t="s">
        <v>89</v>
      </c>
      <c r="C95" s="217" t="s">
        <v>28</v>
      </c>
      <c r="D95" s="187">
        <v>2038</v>
      </c>
      <c r="E95" s="188">
        <v>82</v>
      </c>
      <c r="F95" s="189">
        <v>36</v>
      </c>
      <c r="G95" s="190">
        <v>3</v>
      </c>
      <c r="H95" s="180">
        <f t="shared" si="19"/>
        <v>118</v>
      </c>
      <c r="I95" s="188">
        <v>83</v>
      </c>
      <c r="J95" s="189">
        <v>34</v>
      </c>
      <c r="K95" s="190">
        <v>4</v>
      </c>
      <c r="L95" s="180">
        <f t="shared" si="20"/>
        <v>117</v>
      </c>
      <c r="M95" s="188">
        <v>74</v>
      </c>
      <c r="N95" s="189">
        <v>53</v>
      </c>
      <c r="O95" s="190">
        <v>1</v>
      </c>
      <c r="P95" s="180">
        <f t="shared" si="21"/>
        <v>127</v>
      </c>
      <c r="Q95" s="188">
        <v>80</v>
      </c>
      <c r="R95" s="189">
        <v>33</v>
      </c>
      <c r="S95" s="190">
        <v>4</v>
      </c>
      <c r="T95" s="180">
        <f t="shared" si="22"/>
        <v>113</v>
      </c>
      <c r="U95" s="191">
        <f t="shared" si="23"/>
        <v>319</v>
      </c>
      <c r="V95" s="192">
        <f t="shared" si="23"/>
        <v>156</v>
      </c>
      <c r="W95" s="193">
        <f t="shared" si="23"/>
        <v>12</v>
      </c>
      <c r="X95" s="194">
        <f t="shared" si="24"/>
        <v>475</v>
      </c>
    </row>
    <row r="96" spans="1:24" ht="16.5" customHeight="1">
      <c r="A96" s="174" t="s">
        <v>79</v>
      </c>
      <c r="B96" s="216" t="s">
        <v>90</v>
      </c>
      <c r="C96" s="217" t="s">
        <v>26</v>
      </c>
      <c r="D96" s="187">
        <v>1755</v>
      </c>
      <c r="E96" s="188">
        <v>78</v>
      </c>
      <c r="F96" s="189">
        <v>49</v>
      </c>
      <c r="G96" s="190">
        <v>0</v>
      </c>
      <c r="H96" s="180">
        <f t="shared" si="19"/>
        <v>127</v>
      </c>
      <c r="I96" s="188">
        <v>78</v>
      </c>
      <c r="J96" s="189">
        <v>36</v>
      </c>
      <c r="K96" s="190">
        <v>0</v>
      </c>
      <c r="L96" s="180">
        <f t="shared" si="20"/>
        <v>114</v>
      </c>
      <c r="M96" s="188">
        <v>81</v>
      </c>
      <c r="N96" s="189">
        <v>40</v>
      </c>
      <c r="O96" s="190">
        <v>3</v>
      </c>
      <c r="P96" s="180">
        <f t="shared" si="21"/>
        <v>121</v>
      </c>
      <c r="Q96" s="188">
        <v>79</v>
      </c>
      <c r="R96" s="189">
        <v>26</v>
      </c>
      <c r="S96" s="190">
        <v>2</v>
      </c>
      <c r="T96" s="180">
        <f t="shared" si="22"/>
        <v>105</v>
      </c>
      <c r="U96" s="191">
        <f t="shared" si="23"/>
        <v>316</v>
      </c>
      <c r="V96" s="192">
        <f t="shared" si="23"/>
        <v>151</v>
      </c>
      <c r="W96" s="193">
        <f t="shared" si="23"/>
        <v>5</v>
      </c>
      <c r="X96" s="194">
        <f t="shared" si="24"/>
        <v>467</v>
      </c>
    </row>
    <row r="97" spans="1:24" ht="16.5" customHeight="1" thickBot="1">
      <c r="A97" s="218" t="s">
        <v>81</v>
      </c>
      <c r="B97" s="219" t="s">
        <v>91</v>
      </c>
      <c r="C97" s="220" t="s">
        <v>28</v>
      </c>
      <c r="D97" s="197">
        <v>19588</v>
      </c>
      <c r="E97" s="198">
        <v>73</v>
      </c>
      <c r="F97" s="199">
        <v>34</v>
      </c>
      <c r="G97" s="200">
        <v>4</v>
      </c>
      <c r="H97" s="201">
        <f t="shared" si="19"/>
        <v>107</v>
      </c>
      <c r="I97" s="198">
        <v>79</v>
      </c>
      <c r="J97" s="199">
        <v>25</v>
      </c>
      <c r="K97" s="200">
        <v>6</v>
      </c>
      <c r="L97" s="201">
        <f t="shared" si="20"/>
        <v>104</v>
      </c>
      <c r="M97" s="198">
        <v>70</v>
      </c>
      <c r="N97" s="199">
        <v>26</v>
      </c>
      <c r="O97" s="200">
        <v>5</v>
      </c>
      <c r="P97" s="201">
        <f t="shared" si="21"/>
        <v>96</v>
      </c>
      <c r="Q97" s="198">
        <v>64</v>
      </c>
      <c r="R97" s="199">
        <v>25</v>
      </c>
      <c r="S97" s="200">
        <v>2</v>
      </c>
      <c r="T97" s="201">
        <f t="shared" si="22"/>
        <v>89</v>
      </c>
      <c r="U97" s="202">
        <f t="shared" si="23"/>
        <v>286</v>
      </c>
      <c r="V97" s="203">
        <f t="shared" si="23"/>
        <v>110</v>
      </c>
      <c r="W97" s="204">
        <f t="shared" si="23"/>
        <v>17</v>
      </c>
      <c r="X97" s="205">
        <f t="shared" si="24"/>
        <v>396</v>
      </c>
    </row>
    <row r="98" ht="7.5" customHeight="1"/>
    <row r="99" spans="1:24" ht="24" customHeight="1">
      <c r="A99" s="4"/>
      <c r="B99" s="5"/>
      <c r="C99" s="6"/>
      <c r="D99" s="7"/>
      <c r="E99" s="7"/>
      <c r="F99" s="7"/>
      <c r="G99" s="7"/>
      <c r="H99" s="7"/>
      <c r="I99" s="7"/>
      <c r="J99" s="6"/>
      <c r="K99" s="6"/>
      <c r="L99" s="8" t="s">
        <v>0</v>
      </c>
      <c r="M99" s="9" t="s">
        <v>92</v>
      </c>
      <c r="N99" s="10"/>
      <c r="O99" s="10"/>
      <c r="P99" s="11"/>
      <c r="Q99" s="7"/>
      <c r="R99" s="5"/>
      <c r="S99" s="5"/>
      <c r="T99" s="12"/>
      <c r="U99" s="12"/>
      <c r="V99" s="12"/>
      <c r="W99" s="12"/>
      <c r="X99" s="12"/>
    </row>
    <row r="100" spans="1:24" ht="24" customHeight="1">
      <c r="A100" s="13"/>
      <c r="B100" s="13"/>
      <c r="C100" s="14"/>
      <c r="D100" s="15"/>
      <c r="E100" s="15"/>
      <c r="F100" s="15"/>
      <c r="G100" s="15"/>
      <c r="H100" s="15"/>
      <c r="I100" s="15"/>
      <c r="J100" s="14"/>
      <c r="K100" s="14"/>
      <c r="L100" s="16"/>
      <c r="M100" s="17"/>
      <c r="N100" s="17"/>
      <c r="O100" s="17"/>
      <c r="P100" s="17"/>
      <c r="Q100" s="15"/>
      <c r="R100" s="13"/>
      <c r="S100" s="13"/>
      <c r="T100" s="18"/>
      <c r="U100" s="18"/>
      <c r="V100" s="18"/>
      <c r="W100" s="18"/>
      <c r="X100" s="18"/>
    </row>
    <row r="101" spans="1:24" ht="16.5" customHeight="1">
      <c r="A101" s="19"/>
      <c r="B101" s="20" t="s">
        <v>2</v>
      </c>
      <c r="C101" s="21">
        <v>39886</v>
      </c>
      <c r="D101" s="22"/>
      <c r="E101" s="22"/>
      <c r="F101" s="22"/>
      <c r="G101" s="19"/>
      <c r="H101" s="19"/>
      <c r="I101" s="19"/>
      <c r="J101" s="19"/>
      <c r="K101" s="19"/>
      <c r="L101" s="19"/>
      <c r="M101" s="19"/>
      <c r="N101" s="19"/>
      <c r="O101" s="23" t="s">
        <v>3</v>
      </c>
      <c r="P101" s="23"/>
      <c r="Q101" s="23"/>
      <c r="R101" s="23"/>
      <c r="S101" s="24" t="s">
        <v>93</v>
      </c>
      <c r="T101" s="25"/>
      <c r="U101" s="25"/>
      <c r="V101" s="25"/>
      <c r="W101" s="26"/>
      <c r="X101" s="19"/>
    </row>
    <row r="102" spans="1:24" ht="16.5" customHeight="1">
      <c r="A102" s="19"/>
      <c r="B102" s="20" t="s">
        <v>5</v>
      </c>
      <c r="C102" s="27" t="s">
        <v>28</v>
      </c>
      <c r="D102" s="28"/>
      <c r="E102" s="28"/>
      <c r="F102" s="28"/>
      <c r="G102" s="29"/>
      <c r="H102" s="29"/>
      <c r="I102" s="19"/>
      <c r="J102" s="19"/>
      <c r="K102" s="19"/>
      <c r="L102" s="19"/>
      <c r="M102" s="19"/>
      <c r="N102" s="19"/>
      <c r="O102" s="23" t="s">
        <v>7</v>
      </c>
      <c r="P102" s="23"/>
      <c r="Q102" s="23"/>
      <c r="R102" s="23"/>
      <c r="S102" s="24" t="s">
        <v>65</v>
      </c>
      <c r="T102" s="25"/>
      <c r="U102" s="25"/>
      <c r="V102" s="25"/>
      <c r="W102" s="26"/>
      <c r="X102" s="19"/>
    </row>
    <row r="103" spans="1:24" ht="24" customHeight="1">
      <c r="A103" s="19"/>
      <c r="B103" s="30"/>
      <c r="C103" s="31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3" t="s">
        <v>9</v>
      </c>
      <c r="P103" s="23"/>
      <c r="Q103" s="23"/>
      <c r="R103" s="23"/>
      <c r="S103" s="24" t="s">
        <v>65</v>
      </c>
      <c r="T103" s="25"/>
      <c r="U103" s="25"/>
      <c r="V103" s="25"/>
      <c r="W103" s="26"/>
      <c r="X103" s="19"/>
    </row>
    <row r="104" spans="1:24" ht="6" customHeight="1" thickBot="1">
      <c r="A104" s="4"/>
      <c r="B104" s="15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6.5" customHeight="1">
      <c r="A105" s="38" t="s">
        <v>66</v>
      </c>
      <c r="B105" s="152" t="s">
        <v>13</v>
      </c>
      <c r="C105" s="152" t="s">
        <v>14</v>
      </c>
      <c r="D105" s="153" t="s">
        <v>15</v>
      </c>
      <c r="E105" s="42" t="s">
        <v>16</v>
      </c>
      <c r="F105" s="43"/>
      <c r="G105" s="43"/>
      <c r="H105" s="44"/>
      <c r="I105" s="42" t="s">
        <v>17</v>
      </c>
      <c r="J105" s="43"/>
      <c r="K105" s="43"/>
      <c r="L105" s="44"/>
      <c r="M105" s="42" t="s">
        <v>18</v>
      </c>
      <c r="N105" s="43"/>
      <c r="O105" s="43"/>
      <c r="P105" s="44"/>
      <c r="Q105" s="42" t="s">
        <v>19</v>
      </c>
      <c r="R105" s="43"/>
      <c r="S105" s="43"/>
      <c r="T105" s="44"/>
      <c r="U105" s="45" t="s">
        <v>20</v>
      </c>
      <c r="V105" s="46"/>
      <c r="W105" s="46"/>
      <c r="X105" s="47"/>
    </row>
    <row r="106" spans="1:24" ht="16.5" customHeight="1" thickBot="1">
      <c r="A106" s="48"/>
      <c r="B106" s="154"/>
      <c r="C106" s="154"/>
      <c r="D106" s="155"/>
      <c r="E106" s="156" t="s">
        <v>21</v>
      </c>
      <c r="F106" s="157" t="s">
        <v>22</v>
      </c>
      <c r="G106" s="158" t="s">
        <v>23</v>
      </c>
      <c r="H106" s="159" t="s">
        <v>24</v>
      </c>
      <c r="I106" s="156" t="s">
        <v>21</v>
      </c>
      <c r="J106" s="157" t="s">
        <v>22</v>
      </c>
      <c r="K106" s="158" t="s">
        <v>23</v>
      </c>
      <c r="L106" s="159" t="s">
        <v>24</v>
      </c>
      <c r="M106" s="156" t="s">
        <v>21</v>
      </c>
      <c r="N106" s="157" t="s">
        <v>22</v>
      </c>
      <c r="O106" s="158" t="s">
        <v>23</v>
      </c>
      <c r="P106" s="159" t="s">
        <v>24</v>
      </c>
      <c r="Q106" s="156" t="s">
        <v>21</v>
      </c>
      <c r="R106" s="157" t="s">
        <v>22</v>
      </c>
      <c r="S106" s="158" t="s">
        <v>23</v>
      </c>
      <c r="T106" s="159" t="s">
        <v>24</v>
      </c>
      <c r="U106" s="160" t="s">
        <v>21</v>
      </c>
      <c r="V106" s="157" t="s">
        <v>22</v>
      </c>
      <c r="W106" s="158" t="s">
        <v>23</v>
      </c>
      <c r="X106" s="161" t="s">
        <v>24</v>
      </c>
    </row>
    <row r="107" spans="1:24" ht="16.5" customHeight="1">
      <c r="A107" s="162">
        <v>1</v>
      </c>
      <c r="B107" s="206" t="s">
        <v>94</v>
      </c>
      <c r="C107" s="207" t="s">
        <v>28</v>
      </c>
      <c r="D107" s="208">
        <v>2037</v>
      </c>
      <c r="E107" s="209">
        <v>97</v>
      </c>
      <c r="F107" s="210">
        <v>35</v>
      </c>
      <c r="G107" s="211">
        <v>0</v>
      </c>
      <c r="H107" s="168">
        <f aca="true" t="shared" si="25" ref="H107:H119">E107+F107</f>
        <v>132</v>
      </c>
      <c r="I107" s="209">
        <v>92</v>
      </c>
      <c r="J107" s="210">
        <v>53</v>
      </c>
      <c r="K107" s="211">
        <v>0</v>
      </c>
      <c r="L107" s="168">
        <f aca="true" t="shared" si="26" ref="L107:L122">I107+J107</f>
        <v>145</v>
      </c>
      <c r="M107" s="209">
        <v>98</v>
      </c>
      <c r="N107" s="210">
        <v>54</v>
      </c>
      <c r="O107" s="211">
        <v>0</v>
      </c>
      <c r="P107" s="168">
        <f aca="true" t="shared" si="27" ref="P107:P122">M107+N107</f>
        <v>152</v>
      </c>
      <c r="Q107" s="209">
        <v>102</v>
      </c>
      <c r="R107" s="210">
        <v>53</v>
      </c>
      <c r="S107" s="211">
        <v>0</v>
      </c>
      <c r="T107" s="168">
        <f aca="true" t="shared" si="28" ref="T107:T122">Q107+R107</f>
        <v>155</v>
      </c>
      <c r="U107" s="212">
        <f aca="true" t="shared" si="29" ref="U107:W122">E107+I107+M107+Q107</f>
        <v>389</v>
      </c>
      <c r="V107" s="213">
        <f t="shared" si="29"/>
        <v>195</v>
      </c>
      <c r="W107" s="214">
        <f t="shared" si="29"/>
        <v>0</v>
      </c>
      <c r="X107" s="184">
        <f aca="true" t="shared" si="30" ref="X107:X122">U107+V107</f>
        <v>584</v>
      </c>
    </row>
    <row r="108" spans="1:24" ht="16.5" customHeight="1">
      <c r="A108" s="173">
        <v>2</v>
      </c>
      <c r="B108" s="163" t="s">
        <v>95</v>
      </c>
      <c r="C108" s="215" t="s">
        <v>59</v>
      </c>
      <c r="D108" s="164">
        <v>3566</v>
      </c>
      <c r="E108" s="165">
        <v>93</v>
      </c>
      <c r="F108" s="166">
        <v>54</v>
      </c>
      <c r="G108" s="167">
        <v>0</v>
      </c>
      <c r="H108" s="168">
        <f t="shared" si="25"/>
        <v>147</v>
      </c>
      <c r="I108" s="165">
        <v>87</v>
      </c>
      <c r="J108" s="166">
        <v>62</v>
      </c>
      <c r="K108" s="167">
        <v>0</v>
      </c>
      <c r="L108" s="168">
        <f t="shared" si="26"/>
        <v>149</v>
      </c>
      <c r="M108" s="165">
        <v>111</v>
      </c>
      <c r="N108" s="166">
        <v>26</v>
      </c>
      <c r="O108" s="167">
        <v>3</v>
      </c>
      <c r="P108" s="168">
        <f t="shared" si="27"/>
        <v>137</v>
      </c>
      <c r="Q108" s="165">
        <v>77</v>
      </c>
      <c r="R108" s="166">
        <v>53</v>
      </c>
      <c r="S108" s="167">
        <v>1</v>
      </c>
      <c r="T108" s="221">
        <f t="shared" si="28"/>
        <v>130</v>
      </c>
      <c r="U108" s="222">
        <f t="shared" si="29"/>
        <v>368</v>
      </c>
      <c r="V108" s="223">
        <f t="shared" si="29"/>
        <v>195</v>
      </c>
      <c r="W108" s="224">
        <f t="shared" si="29"/>
        <v>4</v>
      </c>
      <c r="X108" s="194">
        <f t="shared" si="30"/>
        <v>563</v>
      </c>
    </row>
    <row r="109" spans="1:24" ht="16.5" customHeight="1">
      <c r="A109" s="225">
        <v>3</v>
      </c>
      <c r="B109" s="216" t="s">
        <v>96</v>
      </c>
      <c r="C109" s="217" t="s">
        <v>28</v>
      </c>
      <c r="D109" s="187">
        <v>2051</v>
      </c>
      <c r="E109" s="188">
        <v>90</v>
      </c>
      <c r="F109" s="189">
        <v>44</v>
      </c>
      <c r="G109" s="190">
        <v>2</v>
      </c>
      <c r="H109" s="180">
        <f t="shared" si="25"/>
        <v>134</v>
      </c>
      <c r="I109" s="188">
        <v>94</v>
      </c>
      <c r="J109" s="189">
        <v>35</v>
      </c>
      <c r="K109" s="190">
        <v>2</v>
      </c>
      <c r="L109" s="180">
        <f t="shared" si="26"/>
        <v>129</v>
      </c>
      <c r="M109" s="188">
        <v>88</v>
      </c>
      <c r="N109" s="189">
        <v>62</v>
      </c>
      <c r="O109" s="190"/>
      <c r="P109" s="180">
        <f t="shared" si="27"/>
        <v>150</v>
      </c>
      <c r="Q109" s="188">
        <v>89</v>
      </c>
      <c r="R109" s="189">
        <v>44</v>
      </c>
      <c r="S109" s="190">
        <v>2</v>
      </c>
      <c r="T109" s="226">
        <f t="shared" si="28"/>
        <v>133</v>
      </c>
      <c r="U109" s="227">
        <f t="shared" si="29"/>
        <v>361</v>
      </c>
      <c r="V109" s="228">
        <f t="shared" si="29"/>
        <v>185</v>
      </c>
      <c r="W109" s="229">
        <f t="shared" si="29"/>
        <v>6</v>
      </c>
      <c r="X109" s="194">
        <f t="shared" si="30"/>
        <v>546</v>
      </c>
    </row>
    <row r="110" spans="1:24" ht="16.5" customHeight="1">
      <c r="A110" s="225">
        <v>4</v>
      </c>
      <c r="B110" s="216" t="s">
        <v>97</v>
      </c>
      <c r="C110" s="217" t="s">
        <v>36</v>
      </c>
      <c r="D110" s="187">
        <v>1989</v>
      </c>
      <c r="E110" s="188">
        <v>85</v>
      </c>
      <c r="F110" s="189">
        <v>35</v>
      </c>
      <c r="G110" s="190">
        <v>0</v>
      </c>
      <c r="H110" s="180">
        <f t="shared" si="25"/>
        <v>120</v>
      </c>
      <c r="I110" s="188">
        <v>92</v>
      </c>
      <c r="J110" s="189">
        <v>54</v>
      </c>
      <c r="K110" s="190">
        <v>0</v>
      </c>
      <c r="L110" s="180">
        <f t="shared" si="26"/>
        <v>146</v>
      </c>
      <c r="M110" s="188">
        <v>94</v>
      </c>
      <c r="N110" s="189">
        <v>43</v>
      </c>
      <c r="O110" s="190">
        <v>1</v>
      </c>
      <c r="P110" s="180">
        <f t="shared" si="27"/>
        <v>137</v>
      </c>
      <c r="Q110" s="188">
        <v>93</v>
      </c>
      <c r="R110" s="189">
        <v>43</v>
      </c>
      <c r="S110" s="190">
        <v>0</v>
      </c>
      <c r="T110" s="226">
        <f t="shared" si="28"/>
        <v>136</v>
      </c>
      <c r="U110" s="227">
        <f t="shared" si="29"/>
        <v>364</v>
      </c>
      <c r="V110" s="228">
        <f t="shared" si="29"/>
        <v>175</v>
      </c>
      <c r="W110" s="229">
        <f t="shared" si="29"/>
        <v>1</v>
      </c>
      <c r="X110" s="194">
        <f t="shared" si="30"/>
        <v>539</v>
      </c>
    </row>
    <row r="111" spans="1:24" ht="16.5" customHeight="1">
      <c r="A111" s="225">
        <v>5</v>
      </c>
      <c r="B111" s="216" t="s">
        <v>98</v>
      </c>
      <c r="C111" s="217" t="s">
        <v>46</v>
      </c>
      <c r="D111" s="187">
        <v>2782</v>
      </c>
      <c r="E111" s="188">
        <v>96</v>
      </c>
      <c r="F111" s="189">
        <v>48</v>
      </c>
      <c r="G111" s="190">
        <v>0</v>
      </c>
      <c r="H111" s="180">
        <f t="shared" si="25"/>
        <v>144</v>
      </c>
      <c r="I111" s="188">
        <v>92</v>
      </c>
      <c r="J111" s="189">
        <v>45</v>
      </c>
      <c r="K111" s="190">
        <v>2</v>
      </c>
      <c r="L111" s="180">
        <f t="shared" si="26"/>
        <v>137</v>
      </c>
      <c r="M111" s="188">
        <v>76</v>
      </c>
      <c r="N111" s="189">
        <v>45</v>
      </c>
      <c r="O111" s="190">
        <v>1</v>
      </c>
      <c r="P111" s="180">
        <f t="shared" si="27"/>
        <v>121</v>
      </c>
      <c r="Q111" s="188">
        <v>98</v>
      </c>
      <c r="R111" s="189">
        <v>36</v>
      </c>
      <c r="S111" s="190">
        <v>0</v>
      </c>
      <c r="T111" s="226">
        <f t="shared" si="28"/>
        <v>134</v>
      </c>
      <c r="U111" s="227">
        <f t="shared" si="29"/>
        <v>362</v>
      </c>
      <c r="V111" s="228">
        <f t="shared" si="29"/>
        <v>174</v>
      </c>
      <c r="W111" s="229">
        <f t="shared" si="29"/>
        <v>3</v>
      </c>
      <c r="X111" s="194">
        <f t="shared" si="30"/>
        <v>536</v>
      </c>
    </row>
    <row r="112" spans="1:24" ht="16.5" customHeight="1">
      <c r="A112" s="225">
        <v>6</v>
      </c>
      <c r="B112" s="186" t="s">
        <v>99</v>
      </c>
      <c r="C112" s="230" t="s">
        <v>53</v>
      </c>
      <c r="D112" s="231">
        <v>16239</v>
      </c>
      <c r="E112" s="188">
        <v>89</v>
      </c>
      <c r="F112" s="189">
        <v>49</v>
      </c>
      <c r="G112" s="190">
        <v>0</v>
      </c>
      <c r="H112" s="180">
        <f t="shared" si="25"/>
        <v>138</v>
      </c>
      <c r="I112" s="188">
        <v>98</v>
      </c>
      <c r="J112" s="189">
        <v>44</v>
      </c>
      <c r="K112" s="190">
        <v>0</v>
      </c>
      <c r="L112" s="180">
        <f t="shared" si="26"/>
        <v>142</v>
      </c>
      <c r="M112" s="188">
        <v>89</v>
      </c>
      <c r="N112" s="189">
        <v>30</v>
      </c>
      <c r="O112" s="190">
        <v>4</v>
      </c>
      <c r="P112" s="180">
        <f t="shared" si="27"/>
        <v>119</v>
      </c>
      <c r="Q112" s="188">
        <v>94</v>
      </c>
      <c r="R112" s="189">
        <v>42</v>
      </c>
      <c r="S112" s="190">
        <v>0</v>
      </c>
      <c r="T112" s="180">
        <f t="shared" si="28"/>
        <v>136</v>
      </c>
      <c r="U112" s="191">
        <f t="shared" si="29"/>
        <v>370</v>
      </c>
      <c r="V112" s="192">
        <f t="shared" si="29"/>
        <v>165</v>
      </c>
      <c r="W112" s="193">
        <f t="shared" si="29"/>
        <v>4</v>
      </c>
      <c r="X112" s="194">
        <f t="shared" si="30"/>
        <v>535</v>
      </c>
    </row>
    <row r="113" spans="1:24" ht="16.5" customHeight="1">
      <c r="A113" s="225">
        <v>7</v>
      </c>
      <c r="B113" s="216" t="s">
        <v>100</v>
      </c>
      <c r="C113" s="217" t="s">
        <v>26</v>
      </c>
      <c r="D113" s="187">
        <v>6048</v>
      </c>
      <c r="E113" s="188">
        <v>93</v>
      </c>
      <c r="F113" s="189">
        <v>26</v>
      </c>
      <c r="G113" s="190">
        <v>3</v>
      </c>
      <c r="H113" s="180">
        <f t="shared" si="25"/>
        <v>119</v>
      </c>
      <c r="I113" s="188">
        <v>90</v>
      </c>
      <c r="J113" s="189">
        <v>57</v>
      </c>
      <c r="K113" s="190">
        <v>0</v>
      </c>
      <c r="L113" s="180">
        <f t="shared" si="26"/>
        <v>147</v>
      </c>
      <c r="M113" s="188">
        <v>86</v>
      </c>
      <c r="N113" s="189">
        <v>34</v>
      </c>
      <c r="O113" s="190">
        <v>1</v>
      </c>
      <c r="P113" s="180">
        <f t="shared" si="27"/>
        <v>120</v>
      </c>
      <c r="Q113" s="188">
        <v>91</v>
      </c>
      <c r="R113" s="189">
        <v>44</v>
      </c>
      <c r="S113" s="190">
        <v>1</v>
      </c>
      <c r="T113" s="226">
        <f t="shared" si="28"/>
        <v>135</v>
      </c>
      <c r="U113" s="227">
        <f t="shared" si="29"/>
        <v>360</v>
      </c>
      <c r="V113" s="228">
        <f t="shared" si="29"/>
        <v>161</v>
      </c>
      <c r="W113" s="229">
        <f t="shared" si="29"/>
        <v>5</v>
      </c>
      <c r="X113" s="194">
        <f t="shared" si="30"/>
        <v>521</v>
      </c>
    </row>
    <row r="114" spans="1:24" ht="16.5" customHeight="1">
      <c r="A114" s="225">
        <v>8</v>
      </c>
      <c r="B114" s="216" t="s">
        <v>101</v>
      </c>
      <c r="C114" s="217" t="s">
        <v>50</v>
      </c>
      <c r="D114" s="187">
        <v>3825</v>
      </c>
      <c r="E114" s="188">
        <v>80</v>
      </c>
      <c r="F114" s="189">
        <v>52</v>
      </c>
      <c r="G114" s="190">
        <v>1</v>
      </c>
      <c r="H114" s="180">
        <f t="shared" si="25"/>
        <v>132</v>
      </c>
      <c r="I114" s="188">
        <v>101</v>
      </c>
      <c r="J114" s="189">
        <v>43</v>
      </c>
      <c r="K114" s="190">
        <v>1</v>
      </c>
      <c r="L114" s="180">
        <f t="shared" si="26"/>
        <v>144</v>
      </c>
      <c r="M114" s="188">
        <v>86</v>
      </c>
      <c r="N114" s="189">
        <v>42</v>
      </c>
      <c r="O114" s="190">
        <v>0</v>
      </c>
      <c r="P114" s="180">
        <f t="shared" si="27"/>
        <v>128</v>
      </c>
      <c r="Q114" s="188">
        <v>80</v>
      </c>
      <c r="R114" s="189">
        <v>35</v>
      </c>
      <c r="S114" s="190">
        <v>1</v>
      </c>
      <c r="T114" s="226">
        <f t="shared" si="28"/>
        <v>115</v>
      </c>
      <c r="U114" s="227">
        <f t="shared" si="29"/>
        <v>347</v>
      </c>
      <c r="V114" s="228">
        <f t="shared" si="29"/>
        <v>172</v>
      </c>
      <c r="W114" s="229">
        <f t="shared" si="29"/>
        <v>3</v>
      </c>
      <c r="X114" s="194">
        <f t="shared" si="30"/>
        <v>519</v>
      </c>
    </row>
    <row r="115" spans="1:24" ht="16.5" customHeight="1">
      <c r="A115" s="225">
        <v>9</v>
      </c>
      <c r="B115" s="216" t="s">
        <v>102</v>
      </c>
      <c r="C115" s="217" t="s">
        <v>28</v>
      </c>
      <c r="D115" s="187">
        <v>2025</v>
      </c>
      <c r="E115" s="188">
        <v>93</v>
      </c>
      <c r="F115" s="189">
        <v>32</v>
      </c>
      <c r="G115" s="190">
        <v>0</v>
      </c>
      <c r="H115" s="180">
        <f t="shared" si="25"/>
        <v>125</v>
      </c>
      <c r="I115" s="188">
        <v>87</v>
      </c>
      <c r="J115" s="189">
        <v>53</v>
      </c>
      <c r="K115" s="190">
        <v>1</v>
      </c>
      <c r="L115" s="180">
        <f t="shared" si="26"/>
        <v>140</v>
      </c>
      <c r="M115" s="188">
        <v>86</v>
      </c>
      <c r="N115" s="189">
        <v>35</v>
      </c>
      <c r="O115" s="190">
        <v>2</v>
      </c>
      <c r="P115" s="180">
        <f t="shared" si="27"/>
        <v>121</v>
      </c>
      <c r="Q115" s="188">
        <v>92</v>
      </c>
      <c r="R115" s="189">
        <v>41</v>
      </c>
      <c r="S115" s="190">
        <v>2</v>
      </c>
      <c r="T115" s="226">
        <f t="shared" si="28"/>
        <v>133</v>
      </c>
      <c r="U115" s="227">
        <f t="shared" si="29"/>
        <v>358</v>
      </c>
      <c r="V115" s="228">
        <f t="shared" si="29"/>
        <v>161</v>
      </c>
      <c r="W115" s="229">
        <f t="shared" si="29"/>
        <v>5</v>
      </c>
      <c r="X115" s="194">
        <f t="shared" si="30"/>
        <v>519</v>
      </c>
    </row>
    <row r="116" spans="1:24" ht="16.5" customHeight="1">
      <c r="A116" s="225">
        <v>10</v>
      </c>
      <c r="B116" s="216" t="s">
        <v>103</v>
      </c>
      <c r="C116" s="217" t="s">
        <v>50</v>
      </c>
      <c r="D116" s="187">
        <v>3785</v>
      </c>
      <c r="E116" s="188">
        <v>84</v>
      </c>
      <c r="F116" s="189">
        <v>36</v>
      </c>
      <c r="G116" s="190">
        <v>1</v>
      </c>
      <c r="H116" s="180">
        <f t="shared" si="25"/>
        <v>120</v>
      </c>
      <c r="I116" s="188">
        <v>96</v>
      </c>
      <c r="J116" s="189">
        <v>51</v>
      </c>
      <c r="K116" s="190">
        <v>1</v>
      </c>
      <c r="L116" s="180">
        <f t="shared" si="26"/>
        <v>147</v>
      </c>
      <c r="M116" s="188">
        <v>85</v>
      </c>
      <c r="N116" s="189">
        <v>43</v>
      </c>
      <c r="O116" s="190">
        <v>1</v>
      </c>
      <c r="P116" s="180">
        <f t="shared" si="27"/>
        <v>128</v>
      </c>
      <c r="Q116" s="188">
        <v>87</v>
      </c>
      <c r="R116" s="189">
        <v>26</v>
      </c>
      <c r="S116" s="190">
        <v>2</v>
      </c>
      <c r="T116" s="226">
        <f t="shared" si="28"/>
        <v>113</v>
      </c>
      <c r="U116" s="227">
        <f t="shared" si="29"/>
        <v>352</v>
      </c>
      <c r="V116" s="228">
        <f t="shared" si="29"/>
        <v>156</v>
      </c>
      <c r="W116" s="229">
        <f t="shared" si="29"/>
        <v>5</v>
      </c>
      <c r="X116" s="194">
        <f t="shared" si="30"/>
        <v>508</v>
      </c>
    </row>
    <row r="117" spans="1:24" ht="16.5" customHeight="1">
      <c r="A117" s="225">
        <v>11</v>
      </c>
      <c r="B117" s="216" t="s">
        <v>104</v>
      </c>
      <c r="C117" s="217" t="s">
        <v>36</v>
      </c>
      <c r="D117" s="187">
        <v>5412</v>
      </c>
      <c r="E117" s="188">
        <v>92</v>
      </c>
      <c r="F117" s="189">
        <v>42</v>
      </c>
      <c r="G117" s="190">
        <v>1</v>
      </c>
      <c r="H117" s="180">
        <f t="shared" si="25"/>
        <v>134</v>
      </c>
      <c r="I117" s="188">
        <v>78</v>
      </c>
      <c r="J117" s="189">
        <v>42</v>
      </c>
      <c r="K117" s="190">
        <v>3</v>
      </c>
      <c r="L117" s="180">
        <f t="shared" si="26"/>
        <v>120</v>
      </c>
      <c r="M117" s="188">
        <v>81</v>
      </c>
      <c r="N117" s="189">
        <v>43</v>
      </c>
      <c r="O117" s="190">
        <v>2</v>
      </c>
      <c r="P117" s="180">
        <f t="shared" si="27"/>
        <v>124</v>
      </c>
      <c r="Q117" s="188">
        <v>82</v>
      </c>
      <c r="R117" s="189">
        <v>42</v>
      </c>
      <c r="S117" s="190">
        <v>1</v>
      </c>
      <c r="T117" s="226">
        <f t="shared" si="28"/>
        <v>124</v>
      </c>
      <c r="U117" s="227">
        <f t="shared" si="29"/>
        <v>333</v>
      </c>
      <c r="V117" s="228">
        <f t="shared" si="29"/>
        <v>169</v>
      </c>
      <c r="W117" s="229">
        <f t="shared" si="29"/>
        <v>7</v>
      </c>
      <c r="X117" s="194">
        <f t="shared" si="30"/>
        <v>502</v>
      </c>
    </row>
    <row r="118" spans="1:24" ht="16.5" customHeight="1">
      <c r="A118" s="225">
        <v>12</v>
      </c>
      <c r="B118" s="216" t="s">
        <v>105</v>
      </c>
      <c r="C118" s="217" t="s">
        <v>106</v>
      </c>
      <c r="D118" s="187">
        <v>3791</v>
      </c>
      <c r="E118" s="188">
        <v>83</v>
      </c>
      <c r="F118" s="189">
        <v>32</v>
      </c>
      <c r="G118" s="190">
        <v>2</v>
      </c>
      <c r="H118" s="180">
        <f t="shared" si="25"/>
        <v>115</v>
      </c>
      <c r="I118" s="188">
        <v>74</v>
      </c>
      <c r="J118" s="189">
        <v>41</v>
      </c>
      <c r="K118" s="190">
        <v>1</v>
      </c>
      <c r="L118" s="180">
        <f t="shared" si="26"/>
        <v>115</v>
      </c>
      <c r="M118" s="188">
        <v>95</v>
      </c>
      <c r="N118" s="189">
        <v>44</v>
      </c>
      <c r="O118" s="190">
        <v>2</v>
      </c>
      <c r="P118" s="180">
        <f t="shared" si="27"/>
        <v>139</v>
      </c>
      <c r="Q118" s="188">
        <v>88</v>
      </c>
      <c r="R118" s="189">
        <v>43</v>
      </c>
      <c r="S118" s="190">
        <v>1</v>
      </c>
      <c r="T118" s="226">
        <f t="shared" si="28"/>
        <v>131</v>
      </c>
      <c r="U118" s="227">
        <f t="shared" si="29"/>
        <v>340</v>
      </c>
      <c r="V118" s="228">
        <f t="shared" si="29"/>
        <v>160</v>
      </c>
      <c r="W118" s="229">
        <f t="shared" si="29"/>
        <v>6</v>
      </c>
      <c r="X118" s="194">
        <f t="shared" si="30"/>
        <v>500</v>
      </c>
    </row>
    <row r="119" spans="1:24" ht="16.5" customHeight="1">
      <c r="A119" s="225">
        <v>13</v>
      </c>
      <c r="B119" s="216" t="s">
        <v>107</v>
      </c>
      <c r="C119" s="217" t="s">
        <v>46</v>
      </c>
      <c r="D119" s="187">
        <v>2787</v>
      </c>
      <c r="E119" s="188">
        <v>82</v>
      </c>
      <c r="F119" s="189">
        <v>43</v>
      </c>
      <c r="G119" s="190">
        <v>2</v>
      </c>
      <c r="H119" s="180">
        <f t="shared" si="25"/>
        <v>125</v>
      </c>
      <c r="I119" s="188">
        <v>101</v>
      </c>
      <c r="J119" s="189">
        <v>33</v>
      </c>
      <c r="K119" s="190">
        <v>2</v>
      </c>
      <c r="L119" s="180">
        <f t="shared" si="26"/>
        <v>134</v>
      </c>
      <c r="M119" s="188">
        <v>83</v>
      </c>
      <c r="N119" s="189">
        <v>34</v>
      </c>
      <c r="O119" s="190">
        <v>2</v>
      </c>
      <c r="P119" s="180">
        <f t="shared" si="27"/>
        <v>117</v>
      </c>
      <c r="Q119" s="188">
        <v>82</v>
      </c>
      <c r="R119" s="189">
        <v>36</v>
      </c>
      <c r="S119" s="190">
        <v>3</v>
      </c>
      <c r="T119" s="226">
        <f t="shared" si="28"/>
        <v>118</v>
      </c>
      <c r="U119" s="227">
        <f t="shared" si="29"/>
        <v>348</v>
      </c>
      <c r="V119" s="228">
        <f t="shared" si="29"/>
        <v>146</v>
      </c>
      <c r="W119" s="229">
        <f t="shared" si="29"/>
        <v>9</v>
      </c>
      <c r="X119" s="194">
        <f t="shared" si="30"/>
        <v>494</v>
      </c>
    </row>
    <row r="120" spans="1:24" ht="16.5" customHeight="1">
      <c r="A120" s="225">
        <v>14</v>
      </c>
      <c r="B120" s="216" t="s">
        <v>108</v>
      </c>
      <c r="C120" s="217" t="s">
        <v>46</v>
      </c>
      <c r="D120" s="187">
        <v>16618</v>
      </c>
      <c r="E120" s="188">
        <v>79</v>
      </c>
      <c r="F120" s="189">
        <v>48</v>
      </c>
      <c r="G120" s="190">
        <v>2</v>
      </c>
      <c r="H120" s="180">
        <v>127</v>
      </c>
      <c r="I120" s="188">
        <v>80</v>
      </c>
      <c r="J120" s="189">
        <v>44</v>
      </c>
      <c r="K120" s="190">
        <v>2</v>
      </c>
      <c r="L120" s="180">
        <f t="shared" si="26"/>
        <v>124</v>
      </c>
      <c r="M120" s="188">
        <v>89</v>
      </c>
      <c r="N120" s="189">
        <v>26</v>
      </c>
      <c r="O120" s="190">
        <v>4</v>
      </c>
      <c r="P120" s="180">
        <f t="shared" si="27"/>
        <v>115</v>
      </c>
      <c r="Q120" s="188">
        <v>76</v>
      </c>
      <c r="R120" s="189">
        <v>26</v>
      </c>
      <c r="S120" s="190">
        <v>6</v>
      </c>
      <c r="T120" s="226">
        <f t="shared" si="28"/>
        <v>102</v>
      </c>
      <c r="U120" s="227">
        <f t="shared" si="29"/>
        <v>324</v>
      </c>
      <c r="V120" s="228">
        <f t="shared" si="29"/>
        <v>144</v>
      </c>
      <c r="W120" s="229">
        <f t="shared" si="29"/>
        <v>14</v>
      </c>
      <c r="X120" s="194">
        <f t="shared" si="30"/>
        <v>468</v>
      </c>
    </row>
    <row r="121" spans="1:24" ht="16.5" customHeight="1">
      <c r="A121" s="225">
        <v>15</v>
      </c>
      <c r="B121" s="216" t="s">
        <v>109</v>
      </c>
      <c r="C121" s="217" t="s">
        <v>110</v>
      </c>
      <c r="D121" s="187">
        <v>9778</v>
      </c>
      <c r="E121" s="188">
        <v>78</v>
      </c>
      <c r="F121" s="189">
        <v>26</v>
      </c>
      <c r="G121" s="190">
        <v>4</v>
      </c>
      <c r="H121" s="180">
        <f>E121+F121</f>
        <v>104</v>
      </c>
      <c r="I121" s="188">
        <v>78</v>
      </c>
      <c r="J121" s="189">
        <v>36</v>
      </c>
      <c r="K121" s="190">
        <v>1</v>
      </c>
      <c r="L121" s="180">
        <f t="shared" si="26"/>
        <v>114</v>
      </c>
      <c r="M121" s="188">
        <v>85</v>
      </c>
      <c r="N121" s="189">
        <v>25</v>
      </c>
      <c r="O121" s="190">
        <v>3</v>
      </c>
      <c r="P121" s="180">
        <f t="shared" si="27"/>
        <v>110</v>
      </c>
      <c r="Q121" s="188">
        <v>88</v>
      </c>
      <c r="R121" s="189">
        <v>51</v>
      </c>
      <c r="S121" s="190">
        <v>0</v>
      </c>
      <c r="T121" s="226">
        <f t="shared" si="28"/>
        <v>139</v>
      </c>
      <c r="U121" s="227">
        <f t="shared" si="29"/>
        <v>329</v>
      </c>
      <c r="V121" s="228">
        <f t="shared" si="29"/>
        <v>138</v>
      </c>
      <c r="W121" s="229">
        <f t="shared" si="29"/>
        <v>8</v>
      </c>
      <c r="X121" s="194">
        <f t="shared" si="30"/>
        <v>467</v>
      </c>
    </row>
    <row r="122" spans="1:24" ht="16.5" customHeight="1" thickBot="1">
      <c r="A122" s="232">
        <v>16</v>
      </c>
      <c r="B122" s="219" t="s">
        <v>111</v>
      </c>
      <c r="C122" s="220" t="s">
        <v>48</v>
      </c>
      <c r="D122" s="197">
        <v>3768</v>
      </c>
      <c r="E122" s="198"/>
      <c r="F122" s="199"/>
      <c r="G122" s="200"/>
      <c r="H122" s="201">
        <f>E122+F122</f>
        <v>0</v>
      </c>
      <c r="I122" s="198"/>
      <c r="J122" s="199"/>
      <c r="K122" s="200"/>
      <c r="L122" s="201">
        <f t="shared" si="26"/>
        <v>0</v>
      </c>
      <c r="M122" s="198"/>
      <c r="N122" s="199"/>
      <c r="O122" s="200"/>
      <c r="P122" s="201">
        <f t="shared" si="27"/>
        <v>0</v>
      </c>
      <c r="Q122" s="198"/>
      <c r="R122" s="199"/>
      <c r="S122" s="200"/>
      <c r="T122" s="233">
        <f t="shared" si="28"/>
        <v>0</v>
      </c>
      <c r="U122" s="234">
        <f t="shared" si="29"/>
        <v>0</v>
      </c>
      <c r="V122" s="235">
        <f t="shared" si="29"/>
        <v>0</v>
      </c>
      <c r="W122" s="236">
        <f t="shared" si="29"/>
        <v>0</v>
      </c>
      <c r="X122" s="205">
        <f t="shared" si="30"/>
        <v>0</v>
      </c>
    </row>
    <row r="123" ht="8.25" customHeight="1"/>
    <row r="124" spans="1:24" ht="24" customHeight="1">
      <c r="A124" s="4"/>
      <c r="B124" s="5"/>
      <c r="C124" s="6"/>
      <c r="D124" s="7"/>
      <c r="E124" s="7"/>
      <c r="F124" s="7"/>
      <c r="G124" s="7"/>
      <c r="H124" s="7"/>
      <c r="I124" s="7"/>
      <c r="J124" s="6"/>
      <c r="K124" s="6"/>
      <c r="L124" s="8" t="s">
        <v>112</v>
      </c>
      <c r="M124" s="9" t="s">
        <v>113</v>
      </c>
      <c r="N124" s="10"/>
      <c r="O124" s="10"/>
      <c r="P124" s="11"/>
      <c r="Q124" s="7"/>
      <c r="R124" s="5"/>
      <c r="S124" s="5"/>
      <c r="T124" s="12"/>
      <c r="U124" s="12"/>
      <c r="V124" s="12"/>
      <c r="W124" s="12"/>
      <c r="X124" s="12"/>
    </row>
    <row r="125" spans="1:24" ht="16.5" customHeight="1">
      <c r="A125" s="13"/>
      <c r="B125" s="13"/>
      <c r="C125" s="14"/>
      <c r="D125" s="15"/>
      <c r="E125" s="15"/>
      <c r="F125" s="15"/>
      <c r="G125" s="15"/>
      <c r="H125" s="15"/>
      <c r="I125" s="15"/>
      <c r="J125" s="14"/>
      <c r="K125" s="14"/>
      <c r="L125" s="16"/>
      <c r="M125" s="17"/>
      <c r="N125" s="17"/>
      <c r="O125" s="17"/>
      <c r="P125" s="17"/>
      <c r="Q125" s="15"/>
      <c r="R125" s="13"/>
      <c r="S125" s="13"/>
      <c r="T125" s="18"/>
      <c r="U125" s="18"/>
      <c r="V125" s="18"/>
      <c r="W125" s="18"/>
      <c r="X125" s="18"/>
    </row>
    <row r="126" spans="1:24" ht="16.5" customHeight="1">
      <c r="A126" s="19"/>
      <c r="B126" s="20" t="s">
        <v>2</v>
      </c>
      <c r="C126" s="21">
        <v>39886</v>
      </c>
      <c r="D126" s="22"/>
      <c r="E126" s="22"/>
      <c r="F126" s="22"/>
      <c r="G126" s="19"/>
      <c r="H126" s="19"/>
      <c r="I126" s="19"/>
      <c r="J126" s="19"/>
      <c r="K126" s="19"/>
      <c r="L126" s="19"/>
      <c r="M126" s="19"/>
      <c r="N126" s="19"/>
      <c r="O126" s="23" t="s">
        <v>3</v>
      </c>
      <c r="P126" s="23"/>
      <c r="Q126" s="23"/>
      <c r="R126" s="23"/>
      <c r="S126" s="24" t="s">
        <v>63</v>
      </c>
      <c r="T126" s="25"/>
      <c r="U126" s="25"/>
      <c r="V126" s="25"/>
      <c r="W126" s="26"/>
      <c r="X126" s="19"/>
    </row>
    <row r="127" spans="1:24" ht="16.5" customHeight="1">
      <c r="A127" s="19"/>
      <c r="B127" s="20" t="s">
        <v>5</v>
      </c>
      <c r="C127" s="27" t="s">
        <v>28</v>
      </c>
      <c r="D127" s="28"/>
      <c r="E127" s="28"/>
      <c r="F127" s="28"/>
      <c r="G127" s="29"/>
      <c r="H127" s="29"/>
      <c r="I127" s="19"/>
      <c r="J127" s="19"/>
      <c r="K127" s="19"/>
      <c r="L127" s="19"/>
      <c r="M127" s="19"/>
      <c r="N127" s="19"/>
      <c r="O127" s="23" t="s">
        <v>7</v>
      </c>
      <c r="P127" s="23"/>
      <c r="Q127" s="23"/>
      <c r="R127" s="23"/>
      <c r="S127" s="24" t="s">
        <v>93</v>
      </c>
      <c r="T127" s="25"/>
      <c r="U127" s="25"/>
      <c r="V127" s="25"/>
      <c r="W127" s="26"/>
      <c r="X127" s="19"/>
    </row>
    <row r="128" spans="1:24" ht="16.5" customHeight="1">
      <c r="A128" s="19"/>
      <c r="B128" s="30"/>
      <c r="C128" s="31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3" t="s">
        <v>9</v>
      </c>
      <c r="P128" s="23"/>
      <c r="Q128" s="23"/>
      <c r="R128" s="23"/>
      <c r="S128" s="24" t="s">
        <v>65</v>
      </c>
      <c r="T128" s="25"/>
      <c r="U128" s="25"/>
      <c r="V128" s="25"/>
      <c r="W128" s="26"/>
      <c r="X128" s="19"/>
    </row>
    <row r="129" spans="1:24" ht="11.25" customHeight="1" thickBot="1">
      <c r="A129" s="4"/>
      <c r="B129" s="15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6.5" customHeight="1">
      <c r="A130" s="38" t="s">
        <v>66</v>
      </c>
      <c r="B130" s="152" t="s">
        <v>13</v>
      </c>
      <c r="C130" s="152" t="s">
        <v>14</v>
      </c>
      <c r="D130" s="153" t="s">
        <v>15</v>
      </c>
      <c r="E130" s="42" t="s">
        <v>16</v>
      </c>
      <c r="F130" s="43"/>
      <c r="G130" s="43"/>
      <c r="H130" s="44"/>
      <c r="I130" s="42" t="s">
        <v>17</v>
      </c>
      <c r="J130" s="43"/>
      <c r="K130" s="43"/>
      <c r="L130" s="44"/>
      <c r="M130" s="42" t="s">
        <v>18</v>
      </c>
      <c r="N130" s="43"/>
      <c r="O130" s="43"/>
      <c r="P130" s="44"/>
      <c r="Q130" s="42" t="s">
        <v>19</v>
      </c>
      <c r="R130" s="43"/>
      <c r="S130" s="43"/>
      <c r="T130" s="44"/>
      <c r="U130" s="45" t="s">
        <v>20</v>
      </c>
      <c r="V130" s="46"/>
      <c r="W130" s="46"/>
      <c r="X130" s="47"/>
    </row>
    <row r="131" spans="1:24" ht="16.5" customHeight="1" thickBot="1">
      <c r="A131" s="48"/>
      <c r="B131" s="154"/>
      <c r="C131" s="154"/>
      <c r="D131" s="155"/>
      <c r="E131" s="156" t="s">
        <v>21</v>
      </c>
      <c r="F131" s="157" t="s">
        <v>22</v>
      </c>
      <c r="G131" s="158" t="s">
        <v>23</v>
      </c>
      <c r="H131" s="159" t="s">
        <v>24</v>
      </c>
      <c r="I131" s="156" t="s">
        <v>21</v>
      </c>
      <c r="J131" s="157" t="s">
        <v>22</v>
      </c>
      <c r="K131" s="158" t="s">
        <v>23</v>
      </c>
      <c r="L131" s="159" t="s">
        <v>24</v>
      </c>
      <c r="M131" s="156" t="s">
        <v>21</v>
      </c>
      <c r="N131" s="157" t="s">
        <v>22</v>
      </c>
      <c r="O131" s="158" t="s">
        <v>23</v>
      </c>
      <c r="P131" s="159" t="s">
        <v>24</v>
      </c>
      <c r="Q131" s="156" t="s">
        <v>21</v>
      </c>
      <c r="R131" s="157" t="s">
        <v>22</v>
      </c>
      <c r="S131" s="158" t="s">
        <v>23</v>
      </c>
      <c r="T131" s="159" t="s">
        <v>24</v>
      </c>
      <c r="U131" s="160" t="s">
        <v>21</v>
      </c>
      <c r="V131" s="157" t="s">
        <v>22</v>
      </c>
      <c r="W131" s="158" t="s">
        <v>23</v>
      </c>
      <c r="X131" s="161" t="s">
        <v>24</v>
      </c>
    </row>
    <row r="132" spans="1:24" ht="16.5" customHeight="1">
      <c r="A132" s="162">
        <v>1</v>
      </c>
      <c r="B132" s="163" t="s">
        <v>114</v>
      </c>
      <c r="C132" s="215" t="s">
        <v>26</v>
      </c>
      <c r="D132" s="164">
        <v>17595</v>
      </c>
      <c r="E132" s="165">
        <v>86</v>
      </c>
      <c r="F132" s="166">
        <v>34</v>
      </c>
      <c r="G132" s="167">
        <v>2</v>
      </c>
      <c r="H132" s="168">
        <f aca="true" t="shared" si="31" ref="H132:H139">E132+F132</f>
        <v>120</v>
      </c>
      <c r="I132" s="165">
        <v>97</v>
      </c>
      <c r="J132" s="166">
        <v>61</v>
      </c>
      <c r="K132" s="167">
        <v>0</v>
      </c>
      <c r="L132" s="168">
        <f aca="true" t="shared" si="32" ref="L132:L139">I132+J132</f>
        <v>158</v>
      </c>
      <c r="M132" s="165">
        <v>96</v>
      </c>
      <c r="N132" s="166">
        <v>52</v>
      </c>
      <c r="O132" s="167">
        <v>1</v>
      </c>
      <c r="P132" s="168">
        <f aca="true" t="shared" si="33" ref="P132:P139">M132+N132</f>
        <v>148</v>
      </c>
      <c r="Q132" s="165">
        <v>92</v>
      </c>
      <c r="R132" s="166">
        <v>35</v>
      </c>
      <c r="S132" s="167">
        <v>1</v>
      </c>
      <c r="T132" s="168">
        <f aca="true" t="shared" si="34" ref="T132:T139">Q132+R132</f>
        <v>127</v>
      </c>
      <c r="U132" s="169">
        <f aca="true" t="shared" si="35" ref="U132:W143">E132+I132+M132+Q132</f>
        <v>371</v>
      </c>
      <c r="V132" s="170">
        <f t="shared" si="35"/>
        <v>182</v>
      </c>
      <c r="W132" s="171">
        <f t="shared" si="35"/>
        <v>4</v>
      </c>
      <c r="X132" s="172">
        <f aca="true" t="shared" si="36" ref="X132:X139">U132+V132</f>
        <v>553</v>
      </c>
    </row>
    <row r="133" spans="1:24" ht="16.5" customHeight="1">
      <c r="A133" s="173">
        <v>2</v>
      </c>
      <c r="B133" s="163" t="s">
        <v>115</v>
      </c>
      <c r="C133" s="215" t="s">
        <v>28</v>
      </c>
      <c r="D133" s="164">
        <v>14711</v>
      </c>
      <c r="E133" s="165">
        <v>81</v>
      </c>
      <c r="F133" s="166">
        <v>45</v>
      </c>
      <c r="G133" s="167">
        <v>0</v>
      </c>
      <c r="H133" s="168">
        <f t="shared" si="31"/>
        <v>126</v>
      </c>
      <c r="I133" s="165">
        <v>93</v>
      </c>
      <c r="J133" s="166">
        <v>52</v>
      </c>
      <c r="K133" s="167">
        <v>0</v>
      </c>
      <c r="L133" s="168">
        <f t="shared" si="32"/>
        <v>145</v>
      </c>
      <c r="M133" s="165">
        <v>104</v>
      </c>
      <c r="N133" s="166">
        <v>44</v>
      </c>
      <c r="O133" s="167">
        <v>0</v>
      </c>
      <c r="P133" s="168">
        <f t="shared" si="33"/>
        <v>148</v>
      </c>
      <c r="Q133" s="165">
        <v>88</v>
      </c>
      <c r="R133" s="166">
        <v>44</v>
      </c>
      <c r="S133" s="167">
        <v>0</v>
      </c>
      <c r="T133" s="168">
        <f t="shared" si="34"/>
        <v>132</v>
      </c>
      <c r="U133" s="169">
        <f t="shared" si="35"/>
        <v>366</v>
      </c>
      <c r="V133" s="170">
        <f t="shared" si="35"/>
        <v>185</v>
      </c>
      <c r="W133" s="171">
        <f t="shared" si="35"/>
        <v>0</v>
      </c>
      <c r="X133" s="172">
        <f t="shared" si="36"/>
        <v>551</v>
      </c>
    </row>
    <row r="134" spans="1:24" ht="16.5" customHeight="1">
      <c r="A134" s="185">
        <v>3</v>
      </c>
      <c r="B134" s="186" t="s">
        <v>116</v>
      </c>
      <c r="C134" s="230" t="s">
        <v>28</v>
      </c>
      <c r="D134" s="187">
        <v>14713</v>
      </c>
      <c r="E134" s="188">
        <v>85</v>
      </c>
      <c r="F134" s="189">
        <v>45</v>
      </c>
      <c r="G134" s="190">
        <v>0</v>
      </c>
      <c r="H134" s="180">
        <f t="shared" si="31"/>
        <v>130</v>
      </c>
      <c r="I134" s="188">
        <v>95</v>
      </c>
      <c r="J134" s="189">
        <v>49</v>
      </c>
      <c r="K134" s="190">
        <v>0</v>
      </c>
      <c r="L134" s="180">
        <f t="shared" si="32"/>
        <v>144</v>
      </c>
      <c r="M134" s="188">
        <v>100</v>
      </c>
      <c r="N134" s="189">
        <v>54</v>
      </c>
      <c r="O134" s="190">
        <v>0</v>
      </c>
      <c r="P134" s="180">
        <f t="shared" si="33"/>
        <v>154</v>
      </c>
      <c r="Q134" s="188">
        <v>95</v>
      </c>
      <c r="R134" s="189">
        <v>25</v>
      </c>
      <c r="S134" s="190">
        <v>2</v>
      </c>
      <c r="T134" s="180">
        <f t="shared" si="34"/>
        <v>120</v>
      </c>
      <c r="U134" s="191">
        <f t="shared" si="35"/>
        <v>375</v>
      </c>
      <c r="V134" s="192">
        <f t="shared" si="35"/>
        <v>173</v>
      </c>
      <c r="W134" s="193">
        <f t="shared" si="35"/>
        <v>2</v>
      </c>
      <c r="X134" s="194">
        <f t="shared" si="36"/>
        <v>548</v>
      </c>
    </row>
    <row r="135" spans="1:24" ht="16.5" customHeight="1">
      <c r="A135" s="185">
        <v>4</v>
      </c>
      <c r="B135" s="216" t="s">
        <v>117</v>
      </c>
      <c r="C135" s="217" t="s">
        <v>28</v>
      </c>
      <c r="D135" s="187">
        <v>17599</v>
      </c>
      <c r="E135" s="188">
        <v>92</v>
      </c>
      <c r="F135" s="189">
        <v>61</v>
      </c>
      <c r="G135" s="190">
        <v>1</v>
      </c>
      <c r="H135" s="180">
        <f t="shared" si="31"/>
        <v>153</v>
      </c>
      <c r="I135" s="188">
        <v>87</v>
      </c>
      <c r="J135" s="189">
        <v>42</v>
      </c>
      <c r="K135" s="190">
        <v>0</v>
      </c>
      <c r="L135" s="180">
        <f t="shared" si="32"/>
        <v>129</v>
      </c>
      <c r="M135" s="188">
        <v>80</v>
      </c>
      <c r="N135" s="189">
        <v>36</v>
      </c>
      <c r="O135" s="190">
        <v>3</v>
      </c>
      <c r="P135" s="180">
        <f t="shared" si="33"/>
        <v>116</v>
      </c>
      <c r="Q135" s="188">
        <v>95</v>
      </c>
      <c r="R135" s="189">
        <v>50</v>
      </c>
      <c r="S135" s="190">
        <v>0</v>
      </c>
      <c r="T135" s="180">
        <f t="shared" si="34"/>
        <v>145</v>
      </c>
      <c r="U135" s="191">
        <f t="shared" si="35"/>
        <v>354</v>
      </c>
      <c r="V135" s="192">
        <f t="shared" si="35"/>
        <v>189</v>
      </c>
      <c r="W135" s="193">
        <f t="shared" si="35"/>
        <v>4</v>
      </c>
      <c r="X135" s="194">
        <f t="shared" si="36"/>
        <v>543</v>
      </c>
    </row>
    <row r="136" spans="1:24" ht="16.5" customHeight="1">
      <c r="A136" s="185">
        <v>5</v>
      </c>
      <c r="B136" s="216" t="s">
        <v>118</v>
      </c>
      <c r="C136" s="217" t="s">
        <v>26</v>
      </c>
      <c r="D136" s="187">
        <v>16054</v>
      </c>
      <c r="E136" s="188">
        <v>79</v>
      </c>
      <c r="F136" s="189">
        <v>54</v>
      </c>
      <c r="G136" s="190">
        <v>0</v>
      </c>
      <c r="H136" s="180">
        <f t="shared" si="31"/>
        <v>133</v>
      </c>
      <c r="I136" s="188">
        <v>85</v>
      </c>
      <c r="J136" s="189">
        <v>50</v>
      </c>
      <c r="K136" s="190">
        <v>3</v>
      </c>
      <c r="L136" s="180">
        <f t="shared" si="32"/>
        <v>135</v>
      </c>
      <c r="M136" s="188">
        <v>90</v>
      </c>
      <c r="N136" s="189">
        <v>45</v>
      </c>
      <c r="O136" s="190">
        <v>3</v>
      </c>
      <c r="P136" s="180">
        <f t="shared" si="33"/>
        <v>135</v>
      </c>
      <c r="Q136" s="188">
        <v>84</v>
      </c>
      <c r="R136" s="189">
        <v>53</v>
      </c>
      <c r="S136" s="190">
        <v>0</v>
      </c>
      <c r="T136" s="180">
        <f t="shared" si="34"/>
        <v>137</v>
      </c>
      <c r="U136" s="191">
        <f t="shared" si="35"/>
        <v>338</v>
      </c>
      <c r="V136" s="192">
        <f t="shared" si="35"/>
        <v>202</v>
      </c>
      <c r="W136" s="193">
        <f t="shared" si="35"/>
        <v>6</v>
      </c>
      <c r="X136" s="194">
        <f t="shared" si="36"/>
        <v>540</v>
      </c>
    </row>
    <row r="137" spans="1:24" ht="16.5" customHeight="1">
      <c r="A137" s="174">
        <v>6</v>
      </c>
      <c r="B137" s="216" t="s">
        <v>119</v>
      </c>
      <c r="C137" s="217" t="s">
        <v>42</v>
      </c>
      <c r="D137" s="187">
        <v>12481</v>
      </c>
      <c r="E137" s="188">
        <v>95</v>
      </c>
      <c r="F137" s="189">
        <v>34</v>
      </c>
      <c r="G137" s="190">
        <v>2</v>
      </c>
      <c r="H137" s="180">
        <f t="shared" si="31"/>
        <v>129</v>
      </c>
      <c r="I137" s="188">
        <v>86</v>
      </c>
      <c r="J137" s="189">
        <v>36</v>
      </c>
      <c r="K137" s="190">
        <v>3</v>
      </c>
      <c r="L137" s="180">
        <f t="shared" si="32"/>
        <v>122</v>
      </c>
      <c r="M137" s="188">
        <v>77</v>
      </c>
      <c r="N137" s="189">
        <v>45</v>
      </c>
      <c r="O137" s="190">
        <v>2</v>
      </c>
      <c r="P137" s="180">
        <f t="shared" si="33"/>
        <v>122</v>
      </c>
      <c r="Q137" s="188">
        <v>92</v>
      </c>
      <c r="R137" s="189">
        <v>45</v>
      </c>
      <c r="S137" s="190">
        <v>2</v>
      </c>
      <c r="T137" s="180">
        <f t="shared" si="34"/>
        <v>137</v>
      </c>
      <c r="U137" s="191">
        <f t="shared" si="35"/>
        <v>350</v>
      </c>
      <c r="V137" s="192">
        <f t="shared" si="35"/>
        <v>160</v>
      </c>
      <c r="W137" s="193">
        <f t="shared" si="35"/>
        <v>9</v>
      </c>
      <c r="X137" s="194">
        <f t="shared" si="36"/>
        <v>510</v>
      </c>
    </row>
    <row r="138" spans="1:24" ht="16.5" customHeight="1">
      <c r="A138" s="174">
        <v>7</v>
      </c>
      <c r="B138" s="216" t="s">
        <v>120</v>
      </c>
      <c r="C138" s="217" t="s">
        <v>48</v>
      </c>
      <c r="D138" s="187">
        <v>21096</v>
      </c>
      <c r="E138" s="188">
        <v>86</v>
      </c>
      <c r="F138" s="189">
        <v>25</v>
      </c>
      <c r="G138" s="190">
        <v>5</v>
      </c>
      <c r="H138" s="180">
        <f t="shared" si="31"/>
        <v>111</v>
      </c>
      <c r="I138" s="188">
        <v>94</v>
      </c>
      <c r="J138" s="189">
        <v>34</v>
      </c>
      <c r="K138" s="190">
        <v>3</v>
      </c>
      <c r="L138" s="180">
        <f t="shared" si="32"/>
        <v>128</v>
      </c>
      <c r="M138" s="188">
        <v>87</v>
      </c>
      <c r="N138" s="189">
        <v>35</v>
      </c>
      <c r="O138" s="190">
        <v>2</v>
      </c>
      <c r="P138" s="180">
        <f t="shared" si="33"/>
        <v>122</v>
      </c>
      <c r="Q138" s="188">
        <v>81</v>
      </c>
      <c r="R138" s="189">
        <v>62</v>
      </c>
      <c r="S138" s="190">
        <v>1</v>
      </c>
      <c r="T138" s="180">
        <f t="shared" si="34"/>
        <v>143</v>
      </c>
      <c r="U138" s="191">
        <f t="shared" si="35"/>
        <v>348</v>
      </c>
      <c r="V138" s="192">
        <f t="shared" si="35"/>
        <v>156</v>
      </c>
      <c r="W138" s="193">
        <f t="shared" si="35"/>
        <v>11</v>
      </c>
      <c r="X138" s="194">
        <f t="shared" si="36"/>
        <v>504</v>
      </c>
    </row>
    <row r="139" spans="1:24" ht="16.5" customHeight="1">
      <c r="A139" s="174">
        <v>8</v>
      </c>
      <c r="B139" s="216" t="s">
        <v>121</v>
      </c>
      <c r="C139" s="217" t="s">
        <v>42</v>
      </c>
      <c r="D139" s="187">
        <v>13766</v>
      </c>
      <c r="E139" s="188">
        <v>89</v>
      </c>
      <c r="F139" s="189">
        <v>36</v>
      </c>
      <c r="G139" s="190">
        <v>1</v>
      </c>
      <c r="H139" s="180">
        <f t="shared" si="31"/>
        <v>125</v>
      </c>
      <c r="I139" s="188">
        <v>94</v>
      </c>
      <c r="J139" s="189">
        <v>35</v>
      </c>
      <c r="K139" s="190">
        <v>0</v>
      </c>
      <c r="L139" s="180">
        <f t="shared" si="32"/>
        <v>129</v>
      </c>
      <c r="M139" s="188">
        <v>81</v>
      </c>
      <c r="N139" s="189">
        <v>48</v>
      </c>
      <c r="O139" s="190">
        <v>0</v>
      </c>
      <c r="P139" s="180">
        <f t="shared" si="33"/>
        <v>129</v>
      </c>
      <c r="Q139" s="188">
        <v>74</v>
      </c>
      <c r="R139" s="189">
        <v>42</v>
      </c>
      <c r="S139" s="190">
        <v>4</v>
      </c>
      <c r="T139" s="180">
        <f t="shared" si="34"/>
        <v>116</v>
      </c>
      <c r="U139" s="191">
        <f t="shared" si="35"/>
        <v>338</v>
      </c>
      <c r="V139" s="192">
        <f t="shared" si="35"/>
        <v>161</v>
      </c>
      <c r="W139" s="193">
        <f t="shared" si="35"/>
        <v>5</v>
      </c>
      <c r="X139" s="194">
        <f t="shared" si="36"/>
        <v>499</v>
      </c>
    </row>
    <row r="140" spans="1:24" ht="16.5" customHeight="1">
      <c r="A140" s="174">
        <v>9</v>
      </c>
      <c r="B140" s="186" t="s">
        <v>122</v>
      </c>
      <c r="C140" s="230" t="s">
        <v>28</v>
      </c>
      <c r="D140" s="187">
        <v>17637</v>
      </c>
      <c r="E140" s="188">
        <v>94</v>
      </c>
      <c r="F140" s="189">
        <v>36</v>
      </c>
      <c r="G140" s="190">
        <v>2</v>
      </c>
      <c r="H140" s="180">
        <v>130</v>
      </c>
      <c r="I140" s="188">
        <v>81</v>
      </c>
      <c r="J140" s="189">
        <v>35</v>
      </c>
      <c r="K140" s="190">
        <v>1</v>
      </c>
      <c r="L140" s="180">
        <f>SUM(I140:J140)</f>
        <v>116</v>
      </c>
      <c r="M140" s="188">
        <v>91</v>
      </c>
      <c r="N140" s="189">
        <v>26</v>
      </c>
      <c r="O140" s="190">
        <v>6</v>
      </c>
      <c r="P140" s="180">
        <v>117</v>
      </c>
      <c r="Q140" s="188">
        <v>73</v>
      </c>
      <c r="R140" s="189">
        <v>43</v>
      </c>
      <c r="S140" s="190">
        <v>3</v>
      </c>
      <c r="T140" s="180">
        <v>116</v>
      </c>
      <c r="U140" s="191">
        <f t="shared" si="35"/>
        <v>339</v>
      </c>
      <c r="V140" s="192">
        <f t="shared" si="35"/>
        <v>140</v>
      </c>
      <c r="W140" s="193">
        <f t="shared" si="35"/>
        <v>12</v>
      </c>
      <c r="X140" s="194">
        <f>SUM(U140:V140)</f>
        <v>479</v>
      </c>
    </row>
    <row r="141" spans="1:24" ht="16.5" customHeight="1">
      <c r="A141" s="174">
        <v>10</v>
      </c>
      <c r="B141" s="186" t="s">
        <v>123</v>
      </c>
      <c r="C141" s="230" t="s">
        <v>34</v>
      </c>
      <c r="D141" s="187">
        <v>15476</v>
      </c>
      <c r="E141" s="188">
        <v>0</v>
      </c>
      <c r="F141" s="189">
        <v>0</v>
      </c>
      <c r="G141" s="190">
        <v>0</v>
      </c>
      <c r="H141" s="180">
        <f>SUM(E141:F141)</f>
        <v>0</v>
      </c>
      <c r="I141" s="188">
        <v>0</v>
      </c>
      <c r="J141" s="189">
        <v>0</v>
      </c>
      <c r="K141" s="190">
        <v>0</v>
      </c>
      <c r="L141" s="180">
        <f>SUM(I141:K141)</f>
        <v>0</v>
      </c>
      <c r="M141" s="188">
        <v>0</v>
      </c>
      <c r="N141" s="189">
        <v>0</v>
      </c>
      <c r="O141" s="190">
        <v>0</v>
      </c>
      <c r="P141" s="180">
        <f>SUM(M141:O141)</f>
        <v>0</v>
      </c>
      <c r="Q141" s="188">
        <v>0</v>
      </c>
      <c r="R141" s="189">
        <v>0</v>
      </c>
      <c r="S141" s="190">
        <v>0</v>
      </c>
      <c r="T141" s="180">
        <f>SUM(Q141:S141)</f>
        <v>0</v>
      </c>
      <c r="U141" s="191">
        <f t="shared" si="35"/>
        <v>0</v>
      </c>
      <c r="V141" s="192">
        <f t="shared" si="35"/>
        <v>0</v>
      </c>
      <c r="W141" s="193">
        <f t="shared" si="35"/>
        <v>0</v>
      </c>
      <c r="X141" s="194">
        <f>SUM(U141:V141)</f>
        <v>0</v>
      </c>
    </row>
    <row r="142" spans="1:24" ht="16.5" customHeight="1">
      <c r="A142" s="174">
        <v>11</v>
      </c>
      <c r="B142" s="186" t="s">
        <v>124</v>
      </c>
      <c r="C142" s="230" t="s">
        <v>34</v>
      </c>
      <c r="D142" s="187">
        <v>15475</v>
      </c>
      <c r="E142" s="188">
        <v>0</v>
      </c>
      <c r="F142" s="189">
        <v>0</v>
      </c>
      <c r="G142" s="190">
        <v>0</v>
      </c>
      <c r="H142" s="180">
        <f>E142+F142</f>
        <v>0</v>
      </c>
      <c r="I142" s="188">
        <v>0</v>
      </c>
      <c r="J142" s="189">
        <v>0</v>
      </c>
      <c r="K142" s="190">
        <v>0</v>
      </c>
      <c r="L142" s="180">
        <f>I142+J142</f>
        <v>0</v>
      </c>
      <c r="M142" s="188">
        <v>0</v>
      </c>
      <c r="N142" s="189">
        <v>0</v>
      </c>
      <c r="O142" s="190">
        <v>0</v>
      </c>
      <c r="P142" s="180">
        <f>M142+N142</f>
        <v>0</v>
      </c>
      <c r="Q142" s="188">
        <v>0</v>
      </c>
      <c r="R142" s="189">
        <v>0</v>
      </c>
      <c r="S142" s="190">
        <v>0</v>
      </c>
      <c r="T142" s="180">
        <f>Q142+R142</f>
        <v>0</v>
      </c>
      <c r="U142" s="191">
        <f t="shared" si="35"/>
        <v>0</v>
      </c>
      <c r="V142" s="192">
        <f t="shared" si="35"/>
        <v>0</v>
      </c>
      <c r="W142" s="193">
        <f t="shared" si="35"/>
        <v>0</v>
      </c>
      <c r="X142" s="194">
        <f>U142+V142</f>
        <v>0</v>
      </c>
    </row>
    <row r="143" spans="1:24" ht="16.5" customHeight="1" thickBot="1">
      <c r="A143" s="218">
        <v>12</v>
      </c>
      <c r="B143" s="219" t="s">
        <v>125</v>
      </c>
      <c r="C143" s="220" t="s">
        <v>53</v>
      </c>
      <c r="D143" s="197">
        <v>18908</v>
      </c>
      <c r="E143" s="198">
        <v>96</v>
      </c>
      <c r="F143" s="199">
        <v>44</v>
      </c>
      <c r="G143" s="200">
        <v>3</v>
      </c>
      <c r="H143" s="201">
        <f>E143+F143</f>
        <v>140</v>
      </c>
      <c r="I143" s="198">
        <v>92</v>
      </c>
      <c r="J143" s="199">
        <v>52</v>
      </c>
      <c r="K143" s="200">
        <v>0</v>
      </c>
      <c r="L143" s="201">
        <f>I143+J143</f>
        <v>144</v>
      </c>
      <c r="M143" s="198">
        <v>91</v>
      </c>
      <c r="N143" s="199">
        <v>53</v>
      </c>
      <c r="O143" s="200">
        <v>1</v>
      </c>
      <c r="P143" s="201">
        <f>M143+N143</f>
        <v>144</v>
      </c>
      <c r="Q143" s="198">
        <v>94</v>
      </c>
      <c r="R143" s="199">
        <v>54</v>
      </c>
      <c r="S143" s="200">
        <v>0</v>
      </c>
      <c r="T143" s="201">
        <f>Q143+R143</f>
        <v>148</v>
      </c>
      <c r="U143" s="202">
        <f t="shared" si="35"/>
        <v>373</v>
      </c>
      <c r="V143" s="203">
        <f t="shared" si="35"/>
        <v>203</v>
      </c>
      <c r="W143" s="204">
        <f t="shared" si="35"/>
        <v>4</v>
      </c>
      <c r="X143" s="205">
        <f>U143+V143</f>
        <v>576</v>
      </c>
    </row>
    <row r="144" ht="7.5" customHeight="1"/>
    <row r="145" spans="1:24" ht="24" customHeight="1">
      <c r="A145" s="4"/>
      <c r="B145" s="5"/>
      <c r="C145" s="6"/>
      <c r="D145" s="7"/>
      <c r="E145" s="7"/>
      <c r="F145" s="7"/>
      <c r="G145" s="7"/>
      <c r="H145" s="7"/>
      <c r="I145" s="7"/>
      <c r="J145" s="6"/>
      <c r="K145" s="6"/>
      <c r="L145" s="8" t="s">
        <v>0</v>
      </c>
      <c r="M145" s="9" t="s">
        <v>126</v>
      </c>
      <c r="N145" s="10"/>
      <c r="O145" s="10"/>
      <c r="P145" s="11"/>
      <c r="Q145" s="7"/>
      <c r="R145" s="5"/>
      <c r="S145" s="5"/>
      <c r="T145" s="12"/>
      <c r="U145" s="12"/>
      <c r="V145" s="12"/>
      <c r="W145" s="12"/>
      <c r="X145" s="12"/>
    </row>
    <row r="146" spans="1:24" ht="10.5" customHeight="1">
      <c r="A146" s="13"/>
      <c r="B146" s="13"/>
      <c r="C146" s="14"/>
      <c r="D146" s="15"/>
      <c r="E146" s="15"/>
      <c r="F146" s="15"/>
      <c r="G146" s="15"/>
      <c r="H146" s="15"/>
      <c r="I146" s="15"/>
      <c r="J146" s="14"/>
      <c r="K146" s="14"/>
      <c r="L146" s="16"/>
      <c r="M146" s="17"/>
      <c r="N146" s="17"/>
      <c r="O146" s="17"/>
      <c r="P146" s="17"/>
      <c r="Q146" s="15"/>
      <c r="R146" s="13"/>
      <c r="S146" s="13"/>
      <c r="T146" s="18"/>
      <c r="U146" s="18"/>
      <c r="V146" s="18"/>
      <c r="W146" s="18"/>
      <c r="X146" s="18"/>
    </row>
    <row r="147" spans="1:24" ht="24" customHeight="1">
      <c r="A147" s="19"/>
      <c r="B147" s="20" t="s">
        <v>2</v>
      </c>
      <c r="C147" s="21">
        <v>39887</v>
      </c>
      <c r="D147" s="22"/>
      <c r="E147" s="22"/>
      <c r="F147" s="22"/>
      <c r="G147" s="19"/>
      <c r="H147" s="19"/>
      <c r="I147" s="19"/>
      <c r="J147" s="19"/>
      <c r="K147" s="19"/>
      <c r="L147" s="19"/>
      <c r="M147" s="19"/>
      <c r="N147" s="19"/>
      <c r="O147" s="23" t="s">
        <v>3</v>
      </c>
      <c r="P147" s="23"/>
      <c r="Q147" s="23"/>
      <c r="R147" s="23"/>
      <c r="S147" s="24"/>
      <c r="T147" s="25"/>
      <c r="U147" s="25"/>
      <c r="V147" s="25"/>
      <c r="W147" s="26"/>
      <c r="X147" s="19"/>
    </row>
    <row r="148" spans="1:24" ht="24" customHeight="1">
      <c r="A148" s="19"/>
      <c r="B148" s="20" t="s">
        <v>5</v>
      </c>
      <c r="C148" s="27" t="s">
        <v>28</v>
      </c>
      <c r="D148" s="28"/>
      <c r="E148" s="28"/>
      <c r="F148" s="28"/>
      <c r="G148" s="29"/>
      <c r="H148" s="29"/>
      <c r="I148" s="19"/>
      <c r="J148" s="19"/>
      <c r="K148" s="19"/>
      <c r="L148" s="19"/>
      <c r="M148" s="19"/>
      <c r="N148" s="19"/>
      <c r="O148" s="23" t="s">
        <v>7</v>
      </c>
      <c r="P148" s="23"/>
      <c r="Q148" s="23"/>
      <c r="R148" s="23"/>
      <c r="S148" s="24"/>
      <c r="T148" s="25"/>
      <c r="U148" s="25"/>
      <c r="V148" s="25"/>
      <c r="W148" s="26"/>
      <c r="X148" s="19"/>
    </row>
    <row r="149" spans="1:24" ht="24" customHeight="1">
      <c r="A149" s="19"/>
      <c r="B149" s="30"/>
      <c r="C149" s="31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3" t="s">
        <v>9</v>
      </c>
      <c r="P149" s="23"/>
      <c r="Q149" s="23"/>
      <c r="R149" s="23"/>
      <c r="S149" s="24"/>
      <c r="T149" s="25"/>
      <c r="U149" s="25"/>
      <c r="V149" s="25"/>
      <c r="W149" s="26"/>
      <c r="X149" s="19"/>
    </row>
    <row r="150" spans="1:24" ht="10.5" customHeight="1" thickBot="1">
      <c r="A150" s="4"/>
      <c r="B150" s="15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6.5" customHeight="1">
      <c r="A151" s="38" t="s">
        <v>66</v>
      </c>
      <c r="B151" s="152" t="s">
        <v>13</v>
      </c>
      <c r="C151" s="152" t="s">
        <v>14</v>
      </c>
      <c r="D151" s="153" t="s">
        <v>15</v>
      </c>
      <c r="E151" s="42" t="s">
        <v>16</v>
      </c>
      <c r="F151" s="43"/>
      <c r="G151" s="43"/>
      <c r="H151" s="44"/>
      <c r="I151" s="42" t="s">
        <v>17</v>
      </c>
      <c r="J151" s="43"/>
      <c r="K151" s="43"/>
      <c r="L151" s="44"/>
      <c r="M151" s="42" t="s">
        <v>18</v>
      </c>
      <c r="N151" s="43"/>
      <c r="O151" s="43"/>
      <c r="P151" s="44"/>
      <c r="Q151" s="42" t="s">
        <v>19</v>
      </c>
      <c r="R151" s="43"/>
      <c r="S151" s="43"/>
      <c r="T151" s="44"/>
      <c r="U151" s="45" t="s">
        <v>20</v>
      </c>
      <c r="V151" s="46"/>
      <c r="W151" s="46"/>
      <c r="X151" s="47"/>
    </row>
    <row r="152" spans="1:24" ht="16.5" customHeight="1" thickBot="1">
      <c r="A152" s="48"/>
      <c r="B152" s="154"/>
      <c r="C152" s="154"/>
      <c r="D152" s="155"/>
      <c r="E152" s="156" t="s">
        <v>21</v>
      </c>
      <c r="F152" s="157" t="s">
        <v>22</v>
      </c>
      <c r="G152" s="158" t="s">
        <v>23</v>
      </c>
      <c r="H152" s="159" t="s">
        <v>24</v>
      </c>
      <c r="I152" s="156" t="s">
        <v>21</v>
      </c>
      <c r="J152" s="157" t="s">
        <v>22</v>
      </c>
      <c r="K152" s="158" t="s">
        <v>23</v>
      </c>
      <c r="L152" s="159" t="s">
        <v>24</v>
      </c>
      <c r="M152" s="156" t="s">
        <v>21</v>
      </c>
      <c r="N152" s="157" t="s">
        <v>22</v>
      </c>
      <c r="O152" s="158" t="s">
        <v>23</v>
      </c>
      <c r="P152" s="159" t="s">
        <v>24</v>
      </c>
      <c r="Q152" s="156" t="s">
        <v>21</v>
      </c>
      <c r="R152" s="157" t="s">
        <v>22</v>
      </c>
      <c r="S152" s="158" t="s">
        <v>23</v>
      </c>
      <c r="T152" s="159" t="s">
        <v>24</v>
      </c>
      <c r="U152" s="160" t="s">
        <v>21</v>
      </c>
      <c r="V152" s="157" t="s">
        <v>22</v>
      </c>
      <c r="W152" s="158" t="s">
        <v>23</v>
      </c>
      <c r="X152" s="161" t="s">
        <v>24</v>
      </c>
    </row>
    <row r="153" spans="1:24" ht="16.5" customHeight="1">
      <c r="A153" s="237">
        <v>1</v>
      </c>
      <c r="B153" s="238" t="s">
        <v>127</v>
      </c>
      <c r="C153" s="239" t="s">
        <v>32</v>
      </c>
      <c r="D153" s="240">
        <v>17470</v>
      </c>
      <c r="E153" s="177"/>
      <c r="F153" s="178"/>
      <c r="G153" s="179"/>
      <c r="H153" s="180">
        <f>E153+F153</f>
        <v>0</v>
      </c>
      <c r="I153" s="177"/>
      <c r="J153" s="178"/>
      <c r="K153" s="179"/>
      <c r="L153" s="180">
        <f>I153+J153</f>
        <v>0</v>
      </c>
      <c r="M153" s="177"/>
      <c r="N153" s="178"/>
      <c r="O153" s="179"/>
      <c r="P153" s="180">
        <f>M153+N153</f>
        <v>0</v>
      </c>
      <c r="Q153" s="177"/>
      <c r="R153" s="178"/>
      <c r="S153" s="179"/>
      <c r="T153" s="226">
        <f>Q153+R153</f>
        <v>0</v>
      </c>
      <c r="U153" s="241">
        <f>E153+I153+M153+Q153</f>
        <v>0</v>
      </c>
      <c r="V153" s="242">
        <f>F153+J153+N153+R153</f>
        <v>0</v>
      </c>
      <c r="W153" s="243">
        <f>G153+K153+O153+S153</f>
        <v>0</v>
      </c>
      <c r="X153" s="184">
        <f>U153+V153</f>
        <v>0</v>
      </c>
    </row>
    <row r="154" spans="1:24" ht="16.5" customHeight="1">
      <c r="A154" s="244">
        <v>2</v>
      </c>
      <c r="B154" s="175"/>
      <c r="C154" s="245"/>
      <c r="D154" s="176"/>
      <c r="E154" s="177"/>
      <c r="F154" s="178"/>
      <c r="G154" s="179"/>
      <c r="H154" s="180">
        <f aca="true" t="shared" si="37" ref="H154:H162">E154+F154</f>
        <v>0</v>
      </c>
      <c r="I154" s="177"/>
      <c r="J154" s="178"/>
      <c r="K154" s="179"/>
      <c r="L154" s="180">
        <f aca="true" t="shared" si="38" ref="L154:L162">I154+J154</f>
        <v>0</v>
      </c>
      <c r="M154" s="177"/>
      <c r="N154" s="178"/>
      <c r="O154" s="179"/>
      <c r="P154" s="180">
        <f aca="true" t="shared" si="39" ref="P154:P162">M154+N154</f>
        <v>0</v>
      </c>
      <c r="Q154" s="177"/>
      <c r="R154" s="178"/>
      <c r="S154" s="179"/>
      <c r="T154" s="226">
        <f aca="true" t="shared" si="40" ref="T154:T162">Q154+R154</f>
        <v>0</v>
      </c>
      <c r="U154" s="241">
        <f aca="true" t="shared" si="41" ref="U154:W162">E154+I154+M154+Q154</f>
        <v>0</v>
      </c>
      <c r="V154" s="242">
        <f t="shared" si="41"/>
        <v>0</v>
      </c>
      <c r="W154" s="243">
        <f t="shared" si="41"/>
        <v>0</v>
      </c>
      <c r="X154" s="184">
        <f aca="true" t="shared" si="42" ref="X154:X162">U154+V154</f>
        <v>0</v>
      </c>
    </row>
    <row r="155" spans="1:24" ht="16.5" customHeight="1">
      <c r="A155" s="244">
        <v>3</v>
      </c>
      <c r="B155" s="175"/>
      <c r="C155" s="245"/>
      <c r="D155" s="176"/>
      <c r="E155" s="177"/>
      <c r="F155" s="178"/>
      <c r="G155" s="179"/>
      <c r="H155" s="180">
        <f t="shared" si="37"/>
        <v>0</v>
      </c>
      <c r="I155" s="177"/>
      <c r="J155" s="178"/>
      <c r="K155" s="179"/>
      <c r="L155" s="180">
        <f t="shared" si="38"/>
        <v>0</v>
      </c>
      <c r="M155" s="177"/>
      <c r="N155" s="178"/>
      <c r="O155" s="179"/>
      <c r="P155" s="180">
        <f t="shared" si="39"/>
        <v>0</v>
      </c>
      <c r="Q155" s="177"/>
      <c r="R155" s="178"/>
      <c r="S155" s="179"/>
      <c r="T155" s="226">
        <f t="shared" si="40"/>
        <v>0</v>
      </c>
      <c r="U155" s="241">
        <f t="shared" si="41"/>
        <v>0</v>
      </c>
      <c r="V155" s="242">
        <f t="shared" si="41"/>
        <v>0</v>
      </c>
      <c r="W155" s="243">
        <f t="shared" si="41"/>
        <v>0</v>
      </c>
      <c r="X155" s="184">
        <f t="shared" si="42"/>
        <v>0</v>
      </c>
    </row>
    <row r="156" spans="1:24" ht="16.5" customHeight="1">
      <c r="A156" s="244">
        <v>4</v>
      </c>
      <c r="B156" s="175"/>
      <c r="C156" s="245"/>
      <c r="D156" s="176"/>
      <c r="E156" s="177"/>
      <c r="F156" s="178"/>
      <c r="G156" s="179"/>
      <c r="H156" s="180">
        <f t="shared" si="37"/>
        <v>0</v>
      </c>
      <c r="I156" s="177"/>
      <c r="J156" s="178"/>
      <c r="K156" s="179"/>
      <c r="L156" s="180">
        <f t="shared" si="38"/>
        <v>0</v>
      </c>
      <c r="M156" s="177"/>
      <c r="N156" s="178"/>
      <c r="O156" s="179"/>
      <c r="P156" s="180">
        <f t="shared" si="39"/>
        <v>0</v>
      </c>
      <c r="Q156" s="177"/>
      <c r="R156" s="178"/>
      <c r="S156" s="179"/>
      <c r="T156" s="226">
        <f t="shared" si="40"/>
        <v>0</v>
      </c>
      <c r="U156" s="241">
        <f t="shared" si="41"/>
        <v>0</v>
      </c>
      <c r="V156" s="242">
        <f t="shared" si="41"/>
        <v>0</v>
      </c>
      <c r="W156" s="243">
        <f t="shared" si="41"/>
        <v>0</v>
      </c>
      <c r="X156" s="184">
        <f t="shared" si="42"/>
        <v>0</v>
      </c>
    </row>
    <row r="157" spans="1:24" ht="16.5" customHeight="1">
      <c r="A157" s="244">
        <v>5</v>
      </c>
      <c r="B157" s="175"/>
      <c r="C157" s="245"/>
      <c r="D157" s="176"/>
      <c r="E157" s="177"/>
      <c r="F157" s="178"/>
      <c r="G157" s="179"/>
      <c r="H157" s="180">
        <f t="shared" si="37"/>
        <v>0</v>
      </c>
      <c r="I157" s="177"/>
      <c r="J157" s="178"/>
      <c r="K157" s="179"/>
      <c r="L157" s="180">
        <f t="shared" si="38"/>
        <v>0</v>
      </c>
      <c r="M157" s="177"/>
      <c r="N157" s="178"/>
      <c r="O157" s="179"/>
      <c r="P157" s="180">
        <f t="shared" si="39"/>
        <v>0</v>
      </c>
      <c r="Q157" s="177"/>
      <c r="R157" s="178"/>
      <c r="S157" s="179"/>
      <c r="T157" s="226">
        <f t="shared" si="40"/>
        <v>0</v>
      </c>
      <c r="U157" s="241">
        <f t="shared" si="41"/>
        <v>0</v>
      </c>
      <c r="V157" s="242">
        <f t="shared" si="41"/>
        <v>0</v>
      </c>
      <c r="W157" s="243">
        <f t="shared" si="41"/>
        <v>0</v>
      </c>
      <c r="X157" s="184">
        <f t="shared" si="42"/>
        <v>0</v>
      </c>
    </row>
    <row r="158" spans="1:24" ht="16.5" customHeight="1">
      <c r="A158" s="244">
        <v>6</v>
      </c>
      <c r="B158" s="175"/>
      <c r="C158" s="245"/>
      <c r="D158" s="176"/>
      <c r="E158" s="177"/>
      <c r="F158" s="178"/>
      <c r="G158" s="179"/>
      <c r="H158" s="180">
        <f t="shared" si="37"/>
        <v>0</v>
      </c>
      <c r="I158" s="177"/>
      <c r="J158" s="178"/>
      <c r="K158" s="179"/>
      <c r="L158" s="180">
        <f t="shared" si="38"/>
        <v>0</v>
      </c>
      <c r="M158" s="177"/>
      <c r="N158" s="178"/>
      <c r="O158" s="179"/>
      <c r="P158" s="180">
        <f t="shared" si="39"/>
        <v>0</v>
      </c>
      <c r="Q158" s="177"/>
      <c r="R158" s="178"/>
      <c r="S158" s="179"/>
      <c r="T158" s="226">
        <f t="shared" si="40"/>
        <v>0</v>
      </c>
      <c r="U158" s="241">
        <f t="shared" si="41"/>
        <v>0</v>
      </c>
      <c r="V158" s="242">
        <f t="shared" si="41"/>
        <v>0</v>
      </c>
      <c r="W158" s="243">
        <f t="shared" si="41"/>
        <v>0</v>
      </c>
      <c r="X158" s="184">
        <f t="shared" si="42"/>
        <v>0</v>
      </c>
    </row>
    <row r="159" spans="1:24" ht="16.5" customHeight="1">
      <c r="A159" s="244">
        <v>7</v>
      </c>
      <c r="B159" s="175"/>
      <c r="C159" s="245"/>
      <c r="D159" s="176"/>
      <c r="E159" s="177"/>
      <c r="F159" s="178"/>
      <c r="G159" s="179"/>
      <c r="H159" s="180">
        <f t="shared" si="37"/>
        <v>0</v>
      </c>
      <c r="I159" s="177"/>
      <c r="J159" s="178"/>
      <c r="K159" s="179"/>
      <c r="L159" s="180">
        <f t="shared" si="38"/>
        <v>0</v>
      </c>
      <c r="M159" s="177"/>
      <c r="N159" s="178"/>
      <c r="O159" s="179"/>
      <c r="P159" s="180">
        <f t="shared" si="39"/>
        <v>0</v>
      </c>
      <c r="Q159" s="177"/>
      <c r="R159" s="178"/>
      <c r="S159" s="179"/>
      <c r="T159" s="226">
        <f t="shared" si="40"/>
        <v>0</v>
      </c>
      <c r="U159" s="241">
        <f t="shared" si="41"/>
        <v>0</v>
      </c>
      <c r="V159" s="242">
        <f t="shared" si="41"/>
        <v>0</v>
      </c>
      <c r="W159" s="243">
        <f t="shared" si="41"/>
        <v>0</v>
      </c>
      <c r="X159" s="184">
        <f t="shared" si="42"/>
        <v>0</v>
      </c>
    </row>
    <row r="160" spans="1:24" ht="16.5" customHeight="1">
      <c r="A160" s="225">
        <v>8</v>
      </c>
      <c r="B160" s="216"/>
      <c r="C160" s="217"/>
      <c r="D160" s="187"/>
      <c r="E160" s="177"/>
      <c r="F160" s="178"/>
      <c r="G160" s="179"/>
      <c r="H160" s="180">
        <f t="shared" si="37"/>
        <v>0</v>
      </c>
      <c r="I160" s="177"/>
      <c r="J160" s="178"/>
      <c r="K160" s="179"/>
      <c r="L160" s="180">
        <f t="shared" si="38"/>
        <v>0</v>
      </c>
      <c r="M160" s="177"/>
      <c r="N160" s="178"/>
      <c r="O160" s="179"/>
      <c r="P160" s="180">
        <f t="shared" si="39"/>
        <v>0</v>
      </c>
      <c r="Q160" s="177"/>
      <c r="R160" s="178"/>
      <c r="S160" s="179"/>
      <c r="T160" s="226">
        <f t="shared" si="40"/>
        <v>0</v>
      </c>
      <c r="U160" s="241">
        <f t="shared" si="41"/>
        <v>0</v>
      </c>
      <c r="V160" s="242">
        <f t="shared" si="41"/>
        <v>0</v>
      </c>
      <c r="W160" s="243">
        <f t="shared" si="41"/>
        <v>0</v>
      </c>
      <c r="X160" s="184">
        <f t="shared" si="42"/>
        <v>0</v>
      </c>
    </row>
    <row r="161" spans="1:24" ht="16.5" customHeight="1">
      <c r="A161" s="225">
        <v>9</v>
      </c>
      <c r="B161" s="216"/>
      <c r="C161" s="217"/>
      <c r="D161" s="187"/>
      <c r="E161" s="177"/>
      <c r="F161" s="178"/>
      <c r="G161" s="179"/>
      <c r="H161" s="180">
        <f t="shared" si="37"/>
        <v>0</v>
      </c>
      <c r="I161" s="177"/>
      <c r="J161" s="178"/>
      <c r="K161" s="179"/>
      <c r="L161" s="180">
        <f t="shared" si="38"/>
        <v>0</v>
      </c>
      <c r="M161" s="177"/>
      <c r="N161" s="178"/>
      <c r="O161" s="179"/>
      <c r="P161" s="180">
        <f t="shared" si="39"/>
        <v>0</v>
      </c>
      <c r="Q161" s="177"/>
      <c r="R161" s="178"/>
      <c r="S161" s="179"/>
      <c r="T161" s="226">
        <f t="shared" si="40"/>
        <v>0</v>
      </c>
      <c r="U161" s="241">
        <f t="shared" si="41"/>
        <v>0</v>
      </c>
      <c r="V161" s="242">
        <f t="shared" si="41"/>
        <v>0</v>
      </c>
      <c r="W161" s="243">
        <f t="shared" si="41"/>
        <v>0</v>
      </c>
      <c r="X161" s="184">
        <f t="shared" si="42"/>
        <v>0</v>
      </c>
    </row>
    <row r="162" spans="1:24" ht="16.5" customHeight="1" thickBot="1">
      <c r="A162" s="232">
        <v>10</v>
      </c>
      <c r="B162" s="219"/>
      <c r="C162" s="220"/>
      <c r="D162" s="197"/>
      <c r="E162" s="246"/>
      <c r="F162" s="247"/>
      <c r="G162" s="248"/>
      <c r="H162" s="201">
        <f t="shared" si="37"/>
        <v>0</v>
      </c>
      <c r="I162" s="246"/>
      <c r="J162" s="247"/>
      <c r="K162" s="248"/>
      <c r="L162" s="201">
        <f t="shared" si="38"/>
        <v>0</v>
      </c>
      <c r="M162" s="246"/>
      <c r="N162" s="247"/>
      <c r="O162" s="248"/>
      <c r="P162" s="201">
        <f t="shared" si="39"/>
        <v>0</v>
      </c>
      <c r="Q162" s="246"/>
      <c r="R162" s="247"/>
      <c r="S162" s="248"/>
      <c r="T162" s="233">
        <f t="shared" si="40"/>
        <v>0</v>
      </c>
      <c r="U162" s="249">
        <f t="shared" si="41"/>
        <v>0</v>
      </c>
      <c r="V162" s="250">
        <f t="shared" si="41"/>
        <v>0</v>
      </c>
      <c r="W162" s="251">
        <f t="shared" si="41"/>
        <v>0</v>
      </c>
      <c r="X162" s="252">
        <f t="shared" si="42"/>
        <v>0</v>
      </c>
    </row>
    <row r="163" ht="8.25" customHeight="1"/>
    <row r="164" spans="1:24" ht="24" customHeight="1">
      <c r="A164" s="4"/>
      <c r="B164" s="5"/>
      <c r="C164" s="6"/>
      <c r="D164" s="7"/>
      <c r="E164" s="7"/>
      <c r="F164" s="7"/>
      <c r="G164" s="7"/>
      <c r="H164" s="7"/>
      <c r="I164" s="7"/>
      <c r="J164" s="6"/>
      <c r="K164" s="6"/>
      <c r="L164" s="8" t="s">
        <v>0</v>
      </c>
      <c r="M164" s="9" t="s">
        <v>128</v>
      </c>
      <c r="N164" s="10"/>
      <c r="O164" s="10"/>
      <c r="P164" s="11"/>
      <c r="Q164" s="7"/>
      <c r="R164" s="5"/>
      <c r="S164" s="5"/>
      <c r="T164" s="12"/>
      <c r="U164" s="12"/>
      <c r="V164" s="12"/>
      <c r="W164" s="12"/>
      <c r="X164" s="12"/>
    </row>
    <row r="165" spans="1:24" ht="9.75" customHeight="1">
      <c r="A165" s="13"/>
      <c r="B165" s="13"/>
      <c r="C165" s="14"/>
      <c r="D165" s="15"/>
      <c r="E165" s="15"/>
      <c r="F165" s="15"/>
      <c r="G165" s="15"/>
      <c r="H165" s="15"/>
      <c r="I165" s="15"/>
      <c r="J165" s="14"/>
      <c r="K165" s="14"/>
      <c r="L165" s="16"/>
      <c r="M165" s="17"/>
      <c r="N165" s="17"/>
      <c r="O165" s="17"/>
      <c r="P165" s="17"/>
      <c r="Q165" s="15"/>
      <c r="R165" s="13"/>
      <c r="S165" s="13"/>
      <c r="T165" s="18"/>
      <c r="U165" s="18"/>
      <c r="V165" s="18"/>
      <c r="W165" s="18"/>
      <c r="X165" s="18"/>
    </row>
    <row r="166" spans="1:24" ht="16.5" customHeight="1">
      <c r="A166" s="19"/>
      <c r="B166" s="20" t="s">
        <v>2</v>
      </c>
      <c r="C166" s="21">
        <v>39886</v>
      </c>
      <c r="D166" s="22"/>
      <c r="E166" s="22"/>
      <c r="F166" s="22"/>
      <c r="G166" s="19"/>
      <c r="H166" s="19"/>
      <c r="I166" s="19"/>
      <c r="J166" s="19"/>
      <c r="K166" s="19"/>
      <c r="L166" s="19"/>
      <c r="M166" s="19"/>
      <c r="N166" s="19"/>
      <c r="O166" s="23" t="s">
        <v>3</v>
      </c>
      <c r="P166" s="23"/>
      <c r="Q166" s="23"/>
      <c r="R166" s="23"/>
      <c r="S166" s="24" t="s">
        <v>129</v>
      </c>
      <c r="T166" s="25"/>
      <c r="U166" s="25"/>
      <c r="V166" s="25"/>
      <c r="W166" s="25"/>
      <c r="X166" s="26"/>
    </row>
    <row r="167" spans="1:24" ht="16.5" customHeight="1">
      <c r="A167" s="19"/>
      <c r="B167" s="20" t="s">
        <v>5</v>
      </c>
      <c r="C167" s="27" t="s">
        <v>32</v>
      </c>
      <c r="D167" s="28"/>
      <c r="E167" s="28"/>
      <c r="F167" s="28"/>
      <c r="G167" s="29"/>
      <c r="H167" s="29"/>
      <c r="I167" s="19"/>
      <c r="J167" s="19"/>
      <c r="K167" s="19"/>
      <c r="L167" s="19"/>
      <c r="M167" s="19"/>
      <c r="N167" s="19"/>
      <c r="O167" s="23" t="s">
        <v>7</v>
      </c>
      <c r="P167" s="23"/>
      <c r="Q167" s="23"/>
      <c r="R167" s="23"/>
      <c r="S167" s="24" t="s">
        <v>130</v>
      </c>
      <c r="T167" s="25"/>
      <c r="U167" s="25"/>
      <c r="V167" s="25"/>
      <c r="W167" s="25"/>
      <c r="X167" s="26"/>
    </row>
    <row r="168" spans="1:24" ht="16.5" customHeight="1">
      <c r="A168" s="19"/>
      <c r="B168" s="30"/>
      <c r="C168" s="31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3" t="s">
        <v>9</v>
      </c>
      <c r="P168" s="23"/>
      <c r="Q168" s="23"/>
      <c r="R168" s="23"/>
      <c r="S168" s="24" t="s">
        <v>131</v>
      </c>
      <c r="T168" s="25"/>
      <c r="U168" s="25"/>
      <c r="V168" s="25"/>
      <c r="W168" s="25"/>
      <c r="X168" s="26"/>
    </row>
    <row r="169" spans="1:24" ht="12" customHeight="1" thickBot="1">
      <c r="A169" s="19"/>
      <c r="B169" s="30"/>
      <c r="C169" s="31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3"/>
      <c r="P169" s="23"/>
      <c r="Q169" s="23"/>
      <c r="R169" s="32"/>
      <c r="S169" s="33"/>
      <c r="T169" s="33"/>
      <c r="U169" s="33"/>
      <c r="V169" s="33"/>
      <c r="W169" s="33"/>
      <c r="X169" s="33"/>
    </row>
    <row r="170" spans="1:24" ht="16.5" customHeight="1">
      <c r="A170" s="38" t="s">
        <v>12</v>
      </c>
      <c r="B170" s="253" t="s">
        <v>13</v>
      </c>
      <c r="C170" s="253" t="s">
        <v>14</v>
      </c>
      <c r="D170" s="153" t="s">
        <v>15</v>
      </c>
      <c r="E170" s="42" t="s">
        <v>16</v>
      </c>
      <c r="F170" s="43"/>
      <c r="G170" s="43"/>
      <c r="H170" s="44"/>
      <c r="I170" s="42" t="s">
        <v>17</v>
      </c>
      <c r="J170" s="43"/>
      <c r="K170" s="43"/>
      <c r="L170" s="44"/>
      <c r="M170" s="42" t="s">
        <v>18</v>
      </c>
      <c r="N170" s="43"/>
      <c r="O170" s="43"/>
      <c r="P170" s="44"/>
      <c r="Q170" s="42" t="s">
        <v>19</v>
      </c>
      <c r="R170" s="43"/>
      <c r="S170" s="43"/>
      <c r="T170" s="44"/>
      <c r="U170" s="45" t="s">
        <v>20</v>
      </c>
      <c r="V170" s="46"/>
      <c r="W170" s="46"/>
      <c r="X170" s="47"/>
    </row>
    <row r="171" spans="1:24" ht="16.5" customHeight="1" thickBot="1">
      <c r="A171" s="48"/>
      <c r="B171" s="254"/>
      <c r="C171" s="254"/>
      <c r="D171" s="155"/>
      <c r="E171" s="156" t="s">
        <v>21</v>
      </c>
      <c r="F171" s="157" t="s">
        <v>22</v>
      </c>
      <c r="G171" s="158" t="s">
        <v>23</v>
      </c>
      <c r="H171" s="159" t="s">
        <v>24</v>
      </c>
      <c r="I171" s="156" t="s">
        <v>21</v>
      </c>
      <c r="J171" s="157" t="s">
        <v>22</v>
      </c>
      <c r="K171" s="158" t="s">
        <v>23</v>
      </c>
      <c r="L171" s="159" t="s">
        <v>24</v>
      </c>
      <c r="M171" s="156" t="s">
        <v>21</v>
      </c>
      <c r="N171" s="157" t="s">
        <v>22</v>
      </c>
      <c r="O171" s="158" t="s">
        <v>23</v>
      </c>
      <c r="P171" s="159" t="s">
        <v>24</v>
      </c>
      <c r="Q171" s="156" t="s">
        <v>21</v>
      </c>
      <c r="R171" s="157" t="s">
        <v>22</v>
      </c>
      <c r="S171" s="158" t="s">
        <v>23</v>
      </c>
      <c r="T171" s="159" t="s">
        <v>24</v>
      </c>
      <c r="U171" s="160" t="s">
        <v>21</v>
      </c>
      <c r="V171" s="157" t="s">
        <v>22</v>
      </c>
      <c r="W171" s="158" t="s">
        <v>23</v>
      </c>
      <c r="X171" s="161" t="s">
        <v>24</v>
      </c>
    </row>
    <row r="172" spans="1:24" ht="16.5" customHeight="1">
      <c r="A172" s="255">
        <v>1</v>
      </c>
      <c r="B172" s="206" t="s">
        <v>132</v>
      </c>
      <c r="C172" s="207" t="s">
        <v>28</v>
      </c>
      <c r="D172" s="208">
        <v>16413</v>
      </c>
      <c r="E172" s="209">
        <v>91</v>
      </c>
      <c r="F172" s="210">
        <v>45</v>
      </c>
      <c r="G172" s="211">
        <v>0</v>
      </c>
      <c r="H172" s="168">
        <f aca="true" t="shared" si="43" ref="H172:H192">E172+F172</f>
        <v>136</v>
      </c>
      <c r="I172" s="209">
        <v>97</v>
      </c>
      <c r="J172" s="210">
        <v>42</v>
      </c>
      <c r="K172" s="211">
        <v>1</v>
      </c>
      <c r="L172" s="168">
        <f aca="true" t="shared" si="44" ref="L172:L192">I172+J172</f>
        <v>139</v>
      </c>
      <c r="M172" s="209">
        <v>82</v>
      </c>
      <c r="N172" s="210">
        <v>53</v>
      </c>
      <c r="O172" s="211">
        <v>0</v>
      </c>
      <c r="P172" s="168">
        <f aca="true" t="shared" si="45" ref="P172:P192">M172+N172</f>
        <v>135</v>
      </c>
      <c r="Q172" s="209">
        <v>90</v>
      </c>
      <c r="R172" s="210">
        <v>59</v>
      </c>
      <c r="S172" s="211">
        <v>0</v>
      </c>
      <c r="T172" s="221">
        <f aca="true" t="shared" si="46" ref="T172:T192">Q172+R172</f>
        <v>149</v>
      </c>
      <c r="U172" s="256">
        <f aca="true" t="shared" si="47" ref="U172:W192">E172+I172+M172+Q172</f>
        <v>360</v>
      </c>
      <c r="V172" s="257">
        <f t="shared" si="47"/>
        <v>199</v>
      </c>
      <c r="W172" s="258">
        <f t="shared" si="47"/>
        <v>1</v>
      </c>
      <c r="X172" s="168">
        <f aca="true" t="shared" si="48" ref="X172:X192">U172+V172</f>
        <v>559</v>
      </c>
    </row>
    <row r="173" spans="1:24" ht="16.5" customHeight="1">
      <c r="A173" s="259">
        <v>2</v>
      </c>
      <c r="B173" s="163" t="s">
        <v>133</v>
      </c>
      <c r="C173" s="215" t="s">
        <v>28</v>
      </c>
      <c r="D173" s="164">
        <v>18285</v>
      </c>
      <c r="E173" s="209">
        <v>86</v>
      </c>
      <c r="F173" s="210">
        <v>44</v>
      </c>
      <c r="G173" s="211">
        <v>2</v>
      </c>
      <c r="H173" s="168">
        <f t="shared" si="43"/>
        <v>130</v>
      </c>
      <c r="I173" s="209">
        <v>92</v>
      </c>
      <c r="J173" s="210">
        <v>52</v>
      </c>
      <c r="K173" s="211">
        <v>2</v>
      </c>
      <c r="L173" s="168">
        <f t="shared" si="44"/>
        <v>144</v>
      </c>
      <c r="M173" s="209">
        <v>82</v>
      </c>
      <c r="N173" s="210">
        <v>43</v>
      </c>
      <c r="O173" s="211">
        <v>1</v>
      </c>
      <c r="P173" s="168">
        <f t="shared" si="45"/>
        <v>125</v>
      </c>
      <c r="Q173" s="209">
        <v>84</v>
      </c>
      <c r="R173" s="210">
        <v>53</v>
      </c>
      <c r="S173" s="211">
        <v>0</v>
      </c>
      <c r="T173" s="221">
        <f t="shared" si="46"/>
        <v>137</v>
      </c>
      <c r="U173" s="256">
        <f t="shared" si="47"/>
        <v>344</v>
      </c>
      <c r="V173" s="257">
        <f t="shared" si="47"/>
        <v>192</v>
      </c>
      <c r="W173" s="258">
        <f t="shared" si="47"/>
        <v>5</v>
      </c>
      <c r="X173" s="168">
        <f t="shared" si="48"/>
        <v>536</v>
      </c>
    </row>
    <row r="174" spans="1:24" ht="16.5" customHeight="1">
      <c r="A174" s="259">
        <v>3</v>
      </c>
      <c r="B174" s="163" t="s">
        <v>134</v>
      </c>
      <c r="C174" s="215" t="s">
        <v>28</v>
      </c>
      <c r="D174" s="164">
        <v>17156</v>
      </c>
      <c r="E174" s="209">
        <v>85</v>
      </c>
      <c r="F174" s="210">
        <v>44</v>
      </c>
      <c r="G174" s="211">
        <v>0</v>
      </c>
      <c r="H174" s="168">
        <f t="shared" si="43"/>
        <v>129</v>
      </c>
      <c r="I174" s="209">
        <v>83</v>
      </c>
      <c r="J174" s="210">
        <v>53</v>
      </c>
      <c r="K174" s="211">
        <v>0</v>
      </c>
      <c r="L174" s="168">
        <f t="shared" si="44"/>
        <v>136</v>
      </c>
      <c r="M174" s="209">
        <v>90</v>
      </c>
      <c r="N174" s="210">
        <v>44</v>
      </c>
      <c r="O174" s="211">
        <v>1</v>
      </c>
      <c r="P174" s="168">
        <f t="shared" si="45"/>
        <v>134</v>
      </c>
      <c r="Q174" s="209">
        <v>80</v>
      </c>
      <c r="R174" s="210">
        <v>54</v>
      </c>
      <c r="S174" s="211">
        <v>1</v>
      </c>
      <c r="T174" s="221">
        <f t="shared" si="46"/>
        <v>134</v>
      </c>
      <c r="U174" s="256">
        <f t="shared" si="47"/>
        <v>338</v>
      </c>
      <c r="V174" s="257">
        <f t="shared" si="47"/>
        <v>195</v>
      </c>
      <c r="W174" s="258">
        <f t="shared" si="47"/>
        <v>2</v>
      </c>
      <c r="X174" s="168">
        <f t="shared" si="48"/>
        <v>533</v>
      </c>
    </row>
    <row r="175" spans="1:24" ht="16.5" customHeight="1">
      <c r="A175" s="225">
        <v>4</v>
      </c>
      <c r="B175" s="216" t="s">
        <v>135</v>
      </c>
      <c r="C175" s="217" t="s">
        <v>26</v>
      </c>
      <c r="D175" s="187">
        <v>18343</v>
      </c>
      <c r="E175" s="177">
        <v>98</v>
      </c>
      <c r="F175" s="178">
        <v>52</v>
      </c>
      <c r="G175" s="179">
        <v>1</v>
      </c>
      <c r="H175" s="180">
        <f t="shared" si="43"/>
        <v>150</v>
      </c>
      <c r="I175" s="177">
        <v>101</v>
      </c>
      <c r="J175" s="178">
        <v>35</v>
      </c>
      <c r="K175" s="179">
        <v>1</v>
      </c>
      <c r="L175" s="180">
        <f t="shared" si="44"/>
        <v>136</v>
      </c>
      <c r="M175" s="177">
        <v>90</v>
      </c>
      <c r="N175" s="178">
        <v>34</v>
      </c>
      <c r="O175" s="179">
        <v>1</v>
      </c>
      <c r="P175" s="180">
        <f t="shared" si="45"/>
        <v>124</v>
      </c>
      <c r="Q175" s="177">
        <v>88</v>
      </c>
      <c r="R175" s="178">
        <v>33</v>
      </c>
      <c r="S175" s="179">
        <v>3</v>
      </c>
      <c r="T175" s="226">
        <f t="shared" si="46"/>
        <v>121</v>
      </c>
      <c r="U175" s="260">
        <f t="shared" si="47"/>
        <v>377</v>
      </c>
      <c r="V175" s="261">
        <f t="shared" si="47"/>
        <v>154</v>
      </c>
      <c r="W175" s="262">
        <f t="shared" si="47"/>
        <v>6</v>
      </c>
      <c r="X175" s="184">
        <f t="shared" si="48"/>
        <v>531</v>
      </c>
    </row>
    <row r="176" spans="1:24" ht="16.5" customHeight="1">
      <c r="A176" s="225">
        <v>5</v>
      </c>
      <c r="B176" s="216" t="s">
        <v>136</v>
      </c>
      <c r="C176" s="217" t="s">
        <v>34</v>
      </c>
      <c r="D176" s="187">
        <v>17901</v>
      </c>
      <c r="E176" s="177">
        <v>83</v>
      </c>
      <c r="F176" s="178">
        <v>43</v>
      </c>
      <c r="G176" s="179">
        <v>3</v>
      </c>
      <c r="H176" s="180">
        <f t="shared" si="43"/>
        <v>126</v>
      </c>
      <c r="I176" s="177">
        <v>80</v>
      </c>
      <c r="J176" s="178">
        <v>41</v>
      </c>
      <c r="K176" s="179">
        <v>2</v>
      </c>
      <c r="L176" s="180">
        <f t="shared" si="44"/>
        <v>121</v>
      </c>
      <c r="M176" s="177">
        <v>99</v>
      </c>
      <c r="N176" s="178">
        <v>53</v>
      </c>
      <c r="O176" s="179">
        <v>3</v>
      </c>
      <c r="P176" s="180">
        <f t="shared" si="45"/>
        <v>152</v>
      </c>
      <c r="Q176" s="177">
        <v>77</v>
      </c>
      <c r="R176" s="178">
        <v>51</v>
      </c>
      <c r="S176" s="179">
        <v>1</v>
      </c>
      <c r="T176" s="226">
        <f t="shared" si="46"/>
        <v>128</v>
      </c>
      <c r="U176" s="260">
        <f t="shared" si="47"/>
        <v>339</v>
      </c>
      <c r="V176" s="261">
        <f t="shared" si="47"/>
        <v>188</v>
      </c>
      <c r="W176" s="262">
        <f t="shared" si="47"/>
        <v>9</v>
      </c>
      <c r="X176" s="184">
        <f t="shared" si="48"/>
        <v>527</v>
      </c>
    </row>
    <row r="177" spans="1:24" ht="16.5" customHeight="1">
      <c r="A177" s="225">
        <v>6</v>
      </c>
      <c r="B177" s="216" t="s">
        <v>137</v>
      </c>
      <c r="C177" s="217" t="s">
        <v>28</v>
      </c>
      <c r="D177" s="187">
        <v>17538</v>
      </c>
      <c r="E177" s="177">
        <v>87</v>
      </c>
      <c r="F177" s="178">
        <v>45</v>
      </c>
      <c r="G177" s="179">
        <v>0</v>
      </c>
      <c r="H177" s="180">
        <f t="shared" si="43"/>
        <v>132</v>
      </c>
      <c r="I177" s="177">
        <v>92</v>
      </c>
      <c r="J177" s="178">
        <v>44</v>
      </c>
      <c r="K177" s="179">
        <v>0</v>
      </c>
      <c r="L177" s="180">
        <f t="shared" si="44"/>
        <v>136</v>
      </c>
      <c r="M177" s="177">
        <v>73</v>
      </c>
      <c r="N177" s="178">
        <v>35</v>
      </c>
      <c r="O177" s="179">
        <v>3</v>
      </c>
      <c r="P177" s="180">
        <f t="shared" si="45"/>
        <v>108</v>
      </c>
      <c r="Q177" s="177">
        <v>91</v>
      </c>
      <c r="R177" s="178">
        <v>50</v>
      </c>
      <c r="S177" s="179">
        <v>3</v>
      </c>
      <c r="T177" s="226">
        <f t="shared" si="46"/>
        <v>141</v>
      </c>
      <c r="U177" s="260">
        <f t="shared" si="47"/>
        <v>343</v>
      </c>
      <c r="V177" s="261">
        <f t="shared" si="47"/>
        <v>174</v>
      </c>
      <c r="W177" s="262">
        <f t="shared" si="47"/>
        <v>6</v>
      </c>
      <c r="X177" s="184">
        <f t="shared" si="48"/>
        <v>517</v>
      </c>
    </row>
    <row r="178" spans="1:24" ht="16.5" customHeight="1">
      <c r="A178" s="225">
        <v>7</v>
      </c>
      <c r="B178" s="216" t="s">
        <v>138</v>
      </c>
      <c r="C178" s="217" t="s">
        <v>46</v>
      </c>
      <c r="D178" s="187">
        <v>17007</v>
      </c>
      <c r="E178" s="177">
        <v>86</v>
      </c>
      <c r="F178" s="178">
        <v>32</v>
      </c>
      <c r="G178" s="179">
        <v>5</v>
      </c>
      <c r="H178" s="180">
        <f t="shared" si="43"/>
        <v>118</v>
      </c>
      <c r="I178" s="177">
        <v>98</v>
      </c>
      <c r="J178" s="178">
        <v>41</v>
      </c>
      <c r="K178" s="179">
        <v>1</v>
      </c>
      <c r="L178" s="180">
        <f t="shared" si="44"/>
        <v>139</v>
      </c>
      <c r="M178" s="177">
        <v>89</v>
      </c>
      <c r="N178" s="178">
        <v>34</v>
      </c>
      <c r="O178" s="179">
        <v>3</v>
      </c>
      <c r="P178" s="180">
        <f t="shared" si="45"/>
        <v>123</v>
      </c>
      <c r="Q178" s="177">
        <v>84</v>
      </c>
      <c r="R178" s="178">
        <v>36</v>
      </c>
      <c r="S178" s="179">
        <v>2</v>
      </c>
      <c r="T178" s="226">
        <f t="shared" si="46"/>
        <v>120</v>
      </c>
      <c r="U178" s="260">
        <f t="shared" si="47"/>
        <v>357</v>
      </c>
      <c r="V178" s="261">
        <f t="shared" si="47"/>
        <v>143</v>
      </c>
      <c r="W178" s="262">
        <f t="shared" si="47"/>
        <v>11</v>
      </c>
      <c r="X178" s="184">
        <f t="shared" si="48"/>
        <v>500</v>
      </c>
    </row>
    <row r="179" spans="1:24" ht="16.5" customHeight="1">
      <c r="A179" s="225">
        <v>8</v>
      </c>
      <c r="B179" s="216" t="s">
        <v>139</v>
      </c>
      <c r="C179" s="217" t="s">
        <v>59</v>
      </c>
      <c r="D179" s="187">
        <v>18769</v>
      </c>
      <c r="E179" s="177">
        <v>99</v>
      </c>
      <c r="F179" s="178">
        <v>34</v>
      </c>
      <c r="G179" s="179">
        <v>4</v>
      </c>
      <c r="H179" s="180">
        <f t="shared" si="43"/>
        <v>133</v>
      </c>
      <c r="I179" s="177">
        <v>85</v>
      </c>
      <c r="J179" s="178">
        <v>24</v>
      </c>
      <c r="K179" s="179">
        <v>3</v>
      </c>
      <c r="L179" s="180">
        <f t="shared" si="44"/>
        <v>109</v>
      </c>
      <c r="M179" s="177">
        <v>85</v>
      </c>
      <c r="N179" s="178">
        <v>35</v>
      </c>
      <c r="O179" s="179">
        <v>4</v>
      </c>
      <c r="P179" s="180">
        <f t="shared" si="45"/>
        <v>120</v>
      </c>
      <c r="Q179" s="177">
        <v>89</v>
      </c>
      <c r="R179" s="178">
        <v>41</v>
      </c>
      <c r="S179" s="179">
        <v>1</v>
      </c>
      <c r="T179" s="226">
        <f t="shared" si="46"/>
        <v>130</v>
      </c>
      <c r="U179" s="260">
        <f t="shared" si="47"/>
        <v>358</v>
      </c>
      <c r="V179" s="261">
        <f t="shared" si="47"/>
        <v>134</v>
      </c>
      <c r="W179" s="262">
        <f t="shared" si="47"/>
        <v>12</v>
      </c>
      <c r="X179" s="184">
        <f t="shared" si="48"/>
        <v>492</v>
      </c>
    </row>
    <row r="180" spans="1:24" ht="16.5" customHeight="1">
      <c r="A180" s="225">
        <v>9</v>
      </c>
      <c r="B180" s="216" t="s">
        <v>140</v>
      </c>
      <c r="C180" s="217" t="s">
        <v>28</v>
      </c>
      <c r="D180" s="187">
        <v>15404</v>
      </c>
      <c r="E180" s="177">
        <v>89</v>
      </c>
      <c r="F180" s="178">
        <v>43</v>
      </c>
      <c r="G180" s="179">
        <v>1</v>
      </c>
      <c r="H180" s="180">
        <f t="shared" si="43"/>
        <v>132</v>
      </c>
      <c r="I180" s="177">
        <v>83</v>
      </c>
      <c r="J180" s="178">
        <v>35</v>
      </c>
      <c r="K180" s="179">
        <v>3</v>
      </c>
      <c r="L180" s="180">
        <f t="shared" si="44"/>
        <v>118</v>
      </c>
      <c r="M180" s="177">
        <v>89</v>
      </c>
      <c r="N180" s="178">
        <v>35</v>
      </c>
      <c r="O180" s="179">
        <v>4</v>
      </c>
      <c r="P180" s="180">
        <f t="shared" si="45"/>
        <v>124</v>
      </c>
      <c r="Q180" s="177">
        <v>90</v>
      </c>
      <c r="R180" s="178">
        <v>27</v>
      </c>
      <c r="S180" s="179">
        <v>3</v>
      </c>
      <c r="T180" s="226">
        <f t="shared" si="46"/>
        <v>117</v>
      </c>
      <c r="U180" s="260">
        <f t="shared" si="47"/>
        <v>351</v>
      </c>
      <c r="V180" s="261">
        <f t="shared" si="47"/>
        <v>140</v>
      </c>
      <c r="W180" s="262">
        <f t="shared" si="47"/>
        <v>11</v>
      </c>
      <c r="X180" s="184">
        <f t="shared" si="48"/>
        <v>491</v>
      </c>
    </row>
    <row r="181" spans="1:24" ht="16.5" customHeight="1">
      <c r="A181" s="225">
        <v>10</v>
      </c>
      <c r="B181" s="216" t="s">
        <v>141</v>
      </c>
      <c r="C181" s="217" t="s">
        <v>46</v>
      </c>
      <c r="D181" s="187">
        <v>17008</v>
      </c>
      <c r="E181" s="177">
        <v>90</v>
      </c>
      <c r="F181" s="178">
        <v>34</v>
      </c>
      <c r="G181" s="179">
        <v>0</v>
      </c>
      <c r="H181" s="180">
        <f t="shared" si="43"/>
        <v>124</v>
      </c>
      <c r="I181" s="177">
        <v>85</v>
      </c>
      <c r="J181" s="178">
        <v>45</v>
      </c>
      <c r="K181" s="179">
        <v>1</v>
      </c>
      <c r="L181" s="180">
        <f t="shared" si="44"/>
        <v>130</v>
      </c>
      <c r="M181" s="177">
        <v>88</v>
      </c>
      <c r="N181" s="178">
        <v>34</v>
      </c>
      <c r="O181" s="179">
        <v>3</v>
      </c>
      <c r="P181" s="180">
        <f t="shared" si="45"/>
        <v>122</v>
      </c>
      <c r="Q181" s="177">
        <v>80</v>
      </c>
      <c r="R181" s="178">
        <v>25</v>
      </c>
      <c r="S181" s="179">
        <v>5</v>
      </c>
      <c r="T181" s="226">
        <f t="shared" si="46"/>
        <v>105</v>
      </c>
      <c r="U181" s="260">
        <f t="shared" si="47"/>
        <v>343</v>
      </c>
      <c r="V181" s="261">
        <f t="shared" si="47"/>
        <v>138</v>
      </c>
      <c r="W181" s="262">
        <f t="shared" si="47"/>
        <v>9</v>
      </c>
      <c r="X181" s="184">
        <f t="shared" si="48"/>
        <v>481</v>
      </c>
    </row>
    <row r="182" spans="1:24" ht="16.5" customHeight="1">
      <c r="A182" s="225">
        <v>11</v>
      </c>
      <c r="B182" s="216" t="s">
        <v>142</v>
      </c>
      <c r="C182" s="217" t="s">
        <v>46</v>
      </c>
      <c r="D182" s="187">
        <v>18846</v>
      </c>
      <c r="E182" s="177">
        <v>85</v>
      </c>
      <c r="F182" s="178">
        <v>43</v>
      </c>
      <c r="G182" s="179">
        <v>2</v>
      </c>
      <c r="H182" s="180">
        <f t="shared" si="43"/>
        <v>128</v>
      </c>
      <c r="I182" s="177">
        <v>86</v>
      </c>
      <c r="J182" s="178">
        <v>25</v>
      </c>
      <c r="K182" s="179">
        <v>6</v>
      </c>
      <c r="L182" s="180">
        <f t="shared" si="44"/>
        <v>111</v>
      </c>
      <c r="M182" s="177">
        <v>89</v>
      </c>
      <c r="N182" s="178">
        <v>26</v>
      </c>
      <c r="O182" s="179">
        <v>4</v>
      </c>
      <c r="P182" s="180">
        <f t="shared" si="45"/>
        <v>115</v>
      </c>
      <c r="Q182" s="177">
        <v>89</v>
      </c>
      <c r="R182" s="178">
        <v>36</v>
      </c>
      <c r="S182" s="179">
        <v>3</v>
      </c>
      <c r="T182" s="226">
        <f t="shared" si="46"/>
        <v>125</v>
      </c>
      <c r="U182" s="260">
        <f t="shared" si="47"/>
        <v>349</v>
      </c>
      <c r="V182" s="261">
        <f t="shared" si="47"/>
        <v>130</v>
      </c>
      <c r="W182" s="262">
        <f t="shared" si="47"/>
        <v>15</v>
      </c>
      <c r="X182" s="184">
        <f t="shared" si="48"/>
        <v>479</v>
      </c>
    </row>
    <row r="183" spans="1:24" ht="16.5" customHeight="1">
      <c r="A183" s="225">
        <v>12</v>
      </c>
      <c r="B183" s="216" t="s">
        <v>143</v>
      </c>
      <c r="C183" s="217" t="s">
        <v>26</v>
      </c>
      <c r="D183" s="187">
        <v>17750</v>
      </c>
      <c r="E183" s="177">
        <v>77</v>
      </c>
      <c r="F183" s="178">
        <v>41</v>
      </c>
      <c r="G183" s="179">
        <v>2</v>
      </c>
      <c r="H183" s="180">
        <f t="shared" si="43"/>
        <v>118</v>
      </c>
      <c r="I183" s="177">
        <v>89</v>
      </c>
      <c r="J183" s="178">
        <v>36</v>
      </c>
      <c r="K183" s="179">
        <v>2</v>
      </c>
      <c r="L183" s="180">
        <f t="shared" si="44"/>
        <v>125</v>
      </c>
      <c r="M183" s="177">
        <v>90</v>
      </c>
      <c r="N183" s="178">
        <v>34</v>
      </c>
      <c r="O183" s="179">
        <v>2</v>
      </c>
      <c r="P183" s="180">
        <f t="shared" si="45"/>
        <v>124</v>
      </c>
      <c r="Q183" s="177">
        <v>81</v>
      </c>
      <c r="R183" s="178">
        <v>27</v>
      </c>
      <c r="S183" s="179">
        <v>4</v>
      </c>
      <c r="T183" s="226">
        <f t="shared" si="46"/>
        <v>108</v>
      </c>
      <c r="U183" s="260">
        <f t="shared" si="47"/>
        <v>337</v>
      </c>
      <c r="V183" s="261">
        <f t="shared" si="47"/>
        <v>138</v>
      </c>
      <c r="W183" s="262">
        <f t="shared" si="47"/>
        <v>10</v>
      </c>
      <c r="X183" s="184">
        <f t="shared" si="48"/>
        <v>475</v>
      </c>
    </row>
    <row r="184" spans="1:24" ht="16.5" customHeight="1">
      <c r="A184" s="225">
        <v>13</v>
      </c>
      <c r="B184" s="216" t="s">
        <v>144</v>
      </c>
      <c r="C184" s="217" t="s">
        <v>59</v>
      </c>
      <c r="D184" s="187">
        <v>20304</v>
      </c>
      <c r="E184" s="177">
        <v>79</v>
      </c>
      <c r="F184" s="178">
        <v>35</v>
      </c>
      <c r="G184" s="179">
        <v>3</v>
      </c>
      <c r="H184" s="180">
        <f t="shared" si="43"/>
        <v>114</v>
      </c>
      <c r="I184" s="177">
        <v>101</v>
      </c>
      <c r="J184" s="178">
        <v>35</v>
      </c>
      <c r="K184" s="179">
        <v>3</v>
      </c>
      <c r="L184" s="180">
        <f t="shared" si="44"/>
        <v>136</v>
      </c>
      <c r="M184" s="177">
        <v>70</v>
      </c>
      <c r="N184" s="178">
        <v>36</v>
      </c>
      <c r="O184" s="179">
        <v>3</v>
      </c>
      <c r="P184" s="180">
        <f t="shared" si="45"/>
        <v>106</v>
      </c>
      <c r="Q184" s="177">
        <v>81</v>
      </c>
      <c r="R184" s="178">
        <v>36</v>
      </c>
      <c r="S184" s="179">
        <v>2</v>
      </c>
      <c r="T184" s="226">
        <f t="shared" si="46"/>
        <v>117</v>
      </c>
      <c r="U184" s="260">
        <f t="shared" si="47"/>
        <v>331</v>
      </c>
      <c r="V184" s="261">
        <f t="shared" si="47"/>
        <v>142</v>
      </c>
      <c r="W184" s="262">
        <f t="shared" si="47"/>
        <v>11</v>
      </c>
      <c r="X184" s="184">
        <f t="shared" si="48"/>
        <v>473</v>
      </c>
    </row>
    <row r="185" spans="1:24" ht="16.5" customHeight="1">
      <c r="A185" s="225">
        <v>14</v>
      </c>
      <c r="B185" s="216" t="s">
        <v>145</v>
      </c>
      <c r="C185" s="217" t="s">
        <v>42</v>
      </c>
      <c r="D185" s="187">
        <v>20287</v>
      </c>
      <c r="E185" s="177">
        <v>76</v>
      </c>
      <c r="F185" s="178">
        <v>34</v>
      </c>
      <c r="G185" s="179">
        <v>2</v>
      </c>
      <c r="H185" s="180">
        <f t="shared" si="43"/>
        <v>110</v>
      </c>
      <c r="I185" s="177">
        <v>83</v>
      </c>
      <c r="J185" s="178">
        <v>24</v>
      </c>
      <c r="K185" s="179">
        <v>7</v>
      </c>
      <c r="L185" s="180">
        <f t="shared" si="44"/>
        <v>107</v>
      </c>
      <c r="M185" s="177">
        <v>86</v>
      </c>
      <c r="N185" s="178">
        <v>47</v>
      </c>
      <c r="O185" s="179">
        <v>2</v>
      </c>
      <c r="P185" s="180">
        <f t="shared" si="45"/>
        <v>133</v>
      </c>
      <c r="Q185" s="177">
        <v>77</v>
      </c>
      <c r="R185" s="178">
        <v>43</v>
      </c>
      <c r="S185" s="179">
        <v>1</v>
      </c>
      <c r="T185" s="226">
        <f t="shared" si="46"/>
        <v>120</v>
      </c>
      <c r="U185" s="260">
        <f t="shared" si="47"/>
        <v>322</v>
      </c>
      <c r="V185" s="261">
        <f t="shared" si="47"/>
        <v>148</v>
      </c>
      <c r="W185" s="262">
        <f t="shared" si="47"/>
        <v>12</v>
      </c>
      <c r="X185" s="184">
        <f t="shared" si="48"/>
        <v>470</v>
      </c>
    </row>
    <row r="186" spans="1:24" ht="16.5" customHeight="1">
      <c r="A186" s="225">
        <v>15</v>
      </c>
      <c r="B186" s="216" t="s">
        <v>146</v>
      </c>
      <c r="C186" s="217" t="s">
        <v>46</v>
      </c>
      <c r="D186" s="187">
        <v>17636</v>
      </c>
      <c r="E186" s="177">
        <v>92</v>
      </c>
      <c r="F186" s="178">
        <v>36</v>
      </c>
      <c r="G186" s="179">
        <v>0</v>
      </c>
      <c r="H186" s="180">
        <f t="shared" si="43"/>
        <v>128</v>
      </c>
      <c r="I186" s="177">
        <v>77</v>
      </c>
      <c r="J186" s="178">
        <v>35</v>
      </c>
      <c r="K186" s="179">
        <v>2</v>
      </c>
      <c r="L186" s="180">
        <f t="shared" si="44"/>
        <v>112</v>
      </c>
      <c r="M186" s="177">
        <v>79</v>
      </c>
      <c r="N186" s="178">
        <v>43</v>
      </c>
      <c r="O186" s="179">
        <v>2</v>
      </c>
      <c r="P186" s="180">
        <f t="shared" si="45"/>
        <v>122</v>
      </c>
      <c r="Q186" s="177">
        <v>80</v>
      </c>
      <c r="R186" s="178">
        <v>25</v>
      </c>
      <c r="S186" s="179">
        <v>4</v>
      </c>
      <c r="T186" s="226">
        <f t="shared" si="46"/>
        <v>105</v>
      </c>
      <c r="U186" s="260">
        <f t="shared" si="47"/>
        <v>328</v>
      </c>
      <c r="V186" s="261">
        <f t="shared" si="47"/>
        <v>139</v>
      </c>
      <c r="W186" s="262">
        <f t="shared" si="47"/>
        <v>8</v>
      </c>
      <c r="X186" s="184">
        <f t="shared" si="48"/>
        <v>467</v>
      </c>
    </row>
    <row r="187" spans="1:24" ht="16.5" customHeight="1">
      <c r="A187" s="225">
        <v>16</v>
      </c>
      <c r="B187" s="216" t="s">
        <v>147</v>
      </c>
      <c r="C187" s="217" t="s">
        <v>42</v>
      </c>
      <c r="D187" s="187">
        <v>20288</v>
      </c>
      <c r="E187" s="177">
        <v>82</v>
      </c>
      <c r="F187" s="178">
        <v>35</v>
      </c>
      <c r="G187" s="179">
        <v>6</v>
      </c>
      <c r="H187" s="180">
        <f t="shared" si="43"/>
        <v>117</v>
      </c>
      <c r="I187" s="177">
        <v>79</v>
      </c>
      <c r="J187" s="178">
        <v>43</v>
      </c>
      <c r="K187" s="179">
        <v>3</v>
      </c>
      <c r="L187" s="180">
        <f t="shared" si="44"/>
        <v>122</v>
      </c>
      <c r="M187" s="177">
        <v>78</v>
      </c>
      <c r="N187" s="178">
        <v>43</v>
      </c>
      <c r="O187" s="179">
        <v>3</v>
      </c>
      <c r="P187" s="180">
        <f t="shared" si="45"/>
        <v>121</v>
      </c>
      <c r="Q187" s="177">
        <v>68</v>
      </c>
      <c r="R187" s="178">
        <v>35</v>
      </c>
      <c r="S187" s="179">
        <v>0</v>
      </c>
      <c r="T187" s="226">
        <f t="shared" si="46"/>
        <v>103</v>
      </c>
      <c r="U187" s="260">
        <f t="shared" si="47"/>
        <v>307</v>
      </c>
      <c r="V187" s="261">
        <f t="shared" si="47"/>
        <v>156</v>
      </c>
      <c r="W187" s="262">
        <f t="shared" si="47"/>
        <v>12</v>
      </c>
      <c r="X187" s="184">
        <f t="shared" si="48"/>
        <v>463</v>
      </c>
    </row>
    <row r="188" spans="1:24" ht="16.5" customHeight="1">
      <c r="A188" s="225">
        <v>17</v>
      </c>
      <c r="B188" s="216" t="s">
        <v>148</v>
      </c>
      <c r="C188" s="217" t="s">
        <v>59</v>
      </c>
      <c r="D188" s="187">
        <v>19300</v>
      </c>
      <c r="E188" s="177">
        <v>78</v>
      </c>
      <c r="F188" s="178">
        <v>22</v>
      </c>
      <c r="G188" s="179">
        <v>5</v>
      </c>
      <c r="H188" s="180">
        <f t="shared" si="43"/>
        <v>100</v>
      </c>
      <c r="I188" s="177">
        <v>86</v>
      </c>
      <c r="J188" s="178">
        <v>18</v>
      </c>
      <c r="K188" s="179">
        <v>4</v>
      </c>
      <c r="L188" s="180">
        <f t="shared" si="44"/>
        <v>104</v>
      </c>
      <c r="M188" s="177">
        <v>74</v>
      </c>
      <c r="N188" s="178">
        <v>43</v>
      </c>
      <c r="O188" s="179">
        <v>3</v>
      </c>
      <c r="P188" s="180">
        <f t="shared" si="45"/>
        <v>117</v>
      </c>
      <c r="Q188" s="177">
        <v>94</v>
      </c>
      <c r="R188" s="178">
        <v>40</v>
      </c>
      <c r="S188" s="179">
        <v>2</v>
      </c>
      <c r="T188" s="226">
        <f t="shared" si="46"/>
        <v>134</v>
      </c>
      <c r="U188" s="260">
        <f t="shared" si="47"/>
        <v>332</v>
      </c>
      <c r="V188" s="261">
        <f t="shared" si="47"/>
        <v>123</v>
      </c>
      <c r="W188" s="262">
        <f t="shared" si="47"/>
        <v>14</v>
      </c>
      <c r="X188" s="184">
        <f t="shared" si="48"/>
        <v>455</v>
      </c>
    </row>
    <row r="189" spans="1:24" ht="16.5" customHeight="1">
      <c r="A189" s="225">
        <v>18</v>
      </c>
      <c r="B189" s="216" t="s">
        <v>149</v>
      </c>
      <c r="C189" s="217" t="s">
        <v>46</v>
      </c>
      <c r="D189" s="187">
        <v>19580</v>
      </c>
      <c r="E189" s="177">
        <v>82</v>
      </c>
      <c r="F189" s="178">
        <v>34</v>
      </c>
      <c r="G189" s="179">
        <v>5</v>
      </c>
      <c r="H189" s="180">
        <f t="shared" si="43"/>
        <v>116</v>
      </c>
      <c r="I189" s="177">
        <v>69</v>
      </c>
      <c r="J189" s="178">
        <v>44</v>
      </c>
      <c r="K189" s="179">
        <v>1</v>
      </c>
      <c r="L189" s="180">
        <f t="shared" si="44"/>
        <v>113</v>
      </c>
      <c r="M189" s="177">
        <v>75</v>
      </c>
      <c r="N189" s="178">
        <v>26</v>
      </c>
      <c r="O189" s="179">
        <v>3</v>
      </c>
      <c r="P189" s="180">
        <f t="shared" si="45"/>
        <v>101</v>
      </c>
      <c r="Q189" s="177">
        <v>76</v>
      </c>
      <c r="R189" s="178">
        <v>43</v>
      </c>
      <c r="S189" s="179">
        <v>2</v>
      </c>
      <c r="T189" s="226">
        <f t="shared" si="46"/>
        <v>119</v>
      </c>
      <c r="U189" s="260">
        <f t="shared" si="47"/>
        <v>302</v>
      </c>
      <c r="V189" s="261">
        <f t="shared" si="47"/>
        <v>147</v>
      </c>
      <c r="W189" s="262">
        <f t="shared" si="47"/>
        <v>11</v>
      </c>
      <c r="X189" s="184">
        <f t="shared" si="48"/>
        <v>449</v>
      </c>
    </row>
    <row r="190" spans="1:24" ht="16.5" customHeight="1">
      <c r="A190" s="225">
        <v>19</v>
      </c>
      <c r="B190" s="216" t="s">
        <v>150</v>
      </c>
      <c r="C190" s="217" t="s">
        <v>42</v>
      </c>
      <c r="D190" s="187">
        <v>19612</v>
      </c>
      <c r="E190" s="177">
        <v>70</v>
      </c>
      <c r="F190" s="178">
        <v>38</v>
      </c>
      <c r="G190" s="179">
        <v>5</v>
      </c>
      <c r="H190" s="180">
        <f t="shared" si="43"/>
        <v>108</v>
      </c>
      <c r="I190" s="177">
        <v>85</v>
      </c>
      <c r="J190" s="178">
        <v>17</v>
      </c>
      <c r="K190" s="179">
        <v>9</v>
      </c>
      <c r="L190" s="180">
        <f t="shared" si="44"/>
        <v>102</v>
      </c>
      <c r="M190" s="177">
        <v>86</v>
      </c>
      <c r="N190" s="178">
        <v>36</v>
      </c>
      <c r="O190" s="179">
        <v>3</v>
      </c>
      <c r="P190" s="180">
        <f t="shared" si="45"/>
        <v>122</v>
      </c>
      <c r="Q190" s="177">
        <v>84</v>
      </c>
      <c r="R190" s="178">
        <v>24</v>
      </c>
      <c r="S190" s="179">
        <v>3</v>
      </c>
      <c r="T190" s="226">
        <f t="shared" si="46"/>
        <v>108</v>
      </c>
      <c r="U190" s="260">
        <f t="shared" si="47"/>
        <v>325</v>
      </c>
      <c r="V190" s="261">
        <f t="shared" si="47"/>
        <v>115</v>
      </c>
      <c r="W190" s="262">
        <f t="shared" si="47"/>
        <v>20</v>
      </c>
      <c r="X190" s="184">
        <f t="shared" si="48"/>
        <v>440</v>
      </c>
    </row>
    <row r="191" spans="1:24" ht="16.5" customHeight="1">
      <c r="A191" s="263">
        <v>20</v>
      </c>
      <c r="B191" s="264" t="s">
        <v>151</v>
      </c>
      <c r="C191" s="217" t="s">
        <v>32</v>
      </c>
      <c r="D191" s="265">
        <v>18922</v>
      </c>
      <c r="E191" s="177">
        <v>84</v>
      </c>
      <c r="F191" s="178">
        <v>26</v>
      </c>
      <c r="G191" s="179">
        <v>4</v>
      </c>
      <c r="H191" s="180">
        <f t="shared" si="43"/>
        <v>110</v>
      </c>
      <c r="I191" s="177">
        <v>65</v>
      </c>
      <c r="J191" s="178">
        <v>25</v>
      </c>
      <c r="K191" s="179">
        <v>5</v>
      </c>
      <c r="L191" s="180">
        <f t="shared" si="44"/>
        <v>90</v>
      </c>
      <c r="M191" s="177">
        <v>90</v>
      </c>
      <c r="N191" s="178">
        <v>26</v>
      </c>
      <c r="O191" s="179">
        <v>6</v>
      </c>
      <c r="P191" s="180">
        <f t="shared" si="45"/>
        <v>116</v>
      </c>
      <c r="Q191" s="177">
        <v>92</v>
      </c>
      <c r="R191" s="178">
        <v>25</v>
      </c>
      <c r="S191" s="179">
        <v>2</v>
      </c>
      <c r="T191" s="226">
        <f t="shared" si="46"/>
        <v>117</v>
      </c>
      <c r="U191" s="260">
        <f t="shared" si="47"/>
        <v>331</v>
      </c>
      <c r="V191" s="261">
        <f t="shared" si="47"/>
        <v>102</v>
      </c>
      <c r="W191" s="262">
        <f t="shared" si="47"/>
        <v>17</v>
      </c>
      <c r="X191" s="184">
        <f t="shared" si="48"/>
        <v>433</v>
      </c>
    </row>
    <row r="192" spans="1:24" ht="16.5" customHeight="1" thickBot="1">
      <c r="A192" s="232">
        <v>21</v>
      </c>
      <c r="B192" s="219" t="s">
        <v>152</v>
      </c>
      <c r="C192" s="220" t="s">
        <v>28</v>
      </c>
      <c r="D192" s="197">
        <v>20533</v>
      </c>
      <c r="E192" s="246">
        <v>83</v>
      </c>
      <c r="F192" s="247">
        <v>18</v>
      </c>
      <c r="G192" s="248">
        <v>10</v>
      </c>
      <c r="H192" s="201">
        <f t="shared" si="43"/>
        <v>101</v>
      </c>
      <c r="I192" s="246">
        <v>87</v>
      </c>
      <c r="J192" s="247">
        <v>32</v>
      </c>
      <c r="K192" s="248">
        <v>2</v>
      </c>
      <c r="L192" s="201">
        <f t="shared" si="44"/>
        <v>119</v>
      </c>
      <c r="M192" s="246">
        <v>69</v>
      </c>
      <c r="N192" s="247">
        <v>35</v>
      </c>
      <c r="O192" s="248">
        <v>4</v>
      </c>
      <c r="P192" s="201">
        <f t="shared" si="45"/>
        <v>104</v>
      </c>
      <c r="Q192" s="246">
        <v>70</v>
      </c>
      <c r="R192" s="247">
        <v>31</v>
      </c>
      <c r="S192" s="248">
        <v>4</v>
      </c>
      <c r="T192" s="233">
        <f t="shared" si="46"/>
        <v>101</v>
      </c>
      <c r="U192" s="266">
        <f t="shared" si="47"/>
        <v>309</v>
      </c>
      <c r="V192" s="267">
        <f t="shared" si="47"/>
        <v>116</v>
      </c>
      <c r="W192" s="268">
        <f t="shared" si="47"/>
        <v>20</v>
      </c>
      <c r="X192" s="252">
        <f t="shared" si="48"/>
        <v>425</v>
      </c>
    </row>
    <row r="193" ht="8.25" customHeight="1"/>
    <row r="194" spans="1:24" ht="24" customHeight="1">
      <c r="A194" s="4"/>
      <c r="B194" s="5"/>
      <c r="C194" s="6"/>
      <c r="D194" s="7"/>
      <c r="E194" s="7"/>
      <c r="F194" s="7"/>
      <c r="G194" s="7"/>
      <c r="H194" s="7"/>
      <c r="I194" s="7"/>
      <c r="J194" s="6"/>
      <c r="K194" s="6"/>
      <c r="L194" s="8" t="s">
        <v>0</v>
      </c>
      <c r="M194" s="9" t="s">
        <v>153</v>
      </c>
      <c r="N194" s="10"/>
      <c r="O194" s="10"/>
      <c r="P194" s="11"/>
      <c r="Q194" s="7"/>
      <c r="R194" s="5"/>
      <c r="S194" s="5"/>
      <c r="T194" s="12"/>
      <c r="U194" s="12"/>
      <c r="V194" s="12"/>
      <c r="W194" s="12"/>
      <c r="X194" s="12"/>
    </row>
    <row r="195" spans="1:24" ht="7.5" customHeight="1">
      <c r="A195" s="13"/>
      <c r="B195" s="13"/>
      <c r="C195" s="14"/>
      <c r="D195" s="15"/>
      <c r="E195" s="15"/>
      <c r="F195" s="15"/>
      <c r="G195" s="15"/>
      <c r="H195" s="15"/>
      <c r="I195" s="15"/>
      <c r="J195" s="14"/>
      <c r="K195" s="14"/>
      <c r="L195" s="16"/>
      <c r="M195" s="17"/>
      <c r="N195" s="17"/>
      <c r="O195" s="17"/>
      <c r="P195" s="17"/>
      <c r="Q195" s="15"/>
      <c r="R195" s="13"/>
      <c r="S195" s="13"/>
      <c r="T195" s="18"/>
      <c r="U195" s="18"/>
      <c r="V195" s="18"/>
      <c r="W195" s="18"/>
      <c r="X195" s="18"/>
    </row>
    <row r="196" spans="1:24" ht="16.5" customHeight="1">
      <c r="A196" s="19"/>
      <c r="B196" s="20" t="s">
        <v>2</v>
      </c>
      <c r="C196" s="21">
        <v>39886</v>
      </c>
      <c r="D196" s="22"/>
      <c r="E196" s="22"/>
      <c r="F196" s="22"/>
      <c r="G196" s="19"/>
      <c r="H196" s="19"/>
      <c r="I196" s="19"/>
      <c r="J196" s="19"/>
      <c r="K196" s="19"/>
      <c r="L196" s="19"/>
      <c r="M196" s="19"/>
      <c r="N196" s="19"/>
      <c r="O196" s="23" t="s">
        <v>3</v>
      </c>
      <c r="P196" s="23"/>
      <c r="Q196" s="23"/>
      <c r="R196" s="23"/>
      <c r="S196" s="24" t="s">
        <v>129</v>
      </c>
      <c r="T196" s="25"/>
      <c r="U196" s="25"/>
      <c r="V196" s="25"/>
      <c r="W196" s="26"/>
      <c r="X196" s="19"/>
    </row>
    <row r="197" spans="1:24" ht="16.5" customHeight="1">
      <c r="A197" s="19"/>
      <c r="B197" s="20" t="s">
        <v>5</v>
      </c>
      <c r="C197" s="27" t="s">
        <v>32</v>
      </c>
      <c r="D197" s="28"/>
      <c r="E197" s="28"/>
      <c r="F197" s="28"/>
      <c r="G197" s="29"/>
      <c r="H197" s="29"/>
      <c r="I197" s="19"/>
      <c r="J197" s="19"/>
      <c r="K197" s="19"/>
      <c r="L197" s="19"/>
      <c r="M197" s="19"/>
      <c r="N197" s="19"/>
      <c r="O197" s="23" t="s">
        <v>7</v>
      </c>
      <c r="P197" s="23"/>
      <c r="Q197" s="23"/>
      <c r="R197" s="23"/>
      <c r="S197" s="24" t="s">
        <v>130</v>
      </c>
      <c r="T197" s="25"/>
      <c r="U197" s="25"/>
      <c r="V197" s="25"/>
      <c r="W197" s="26"/>
      <c r="X197" s="19"/>
    </row>
    <row r="198" spans="1:24" ht="16.5" customHeight="1">
      <c r="A198" s="19"/>
      <c r="B198" s="30"/>
      <c r="C198" s="31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3" t="s">
        <v>9</v>
      </c>
      <c r="P198" s="23"/>
      <c r="Q198" s="23"/>
      <c r="R198" s="23"/>
      <c r="S198" s="24" t="s">
        <v>131</v>
      </c>
      <c r="T198" s="25"/>
      <c r="U198" s="25"/>
      <c r="V198" s="25"/>
      <c r="W198" s="26"/>
      <c r="X198" s="19"/>
    </row>
    <row r="199" spans="1:24" ht="7.5" customHeight="1" thickBot="1">
      <c r="A199" s="4"/>
      <c r="B199" s="15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6.5" customHeight="1">
      <c r="A200" s="38" t="s">
        <v>66</v>
      </c>
      <c r="B200" s="152" t="s">
        <v>13</v>
      </c>
      <c r="C200" s="152" t="s">
        <v>14</v>
      </c>
      <c r="D200" s="153" t="s">
        <v>15</v>
      </c>
      <c r="E200" s="42" t="s">
        <v>16</v>
      </c>
      <c r="F200" s="43"/>
      <c r="G200" s="43"/>
      <c r="H200" s="44"/>
      <c r="I200" s="42" t="s">
        <v>17</v>
      </c>
      <c r="J200" s="43"/>
      <c r="K200" s="43"/>
      <c r="L200" s="44"/>
      <c r="M200" s="42" t="s">
        <v>18</v>
      </c>
      <c r="N200" s="43"/>
      <c r="O200" s="43"/>
      <c r="P200" s="44"/>
      <c r="Q200" s="42" t="s">
        <v>19</v>
      </c>
      <c r="R200" s="43"/>
      <c r="S200" s="43"/>
      <c r="T200" s="44"/>
      <c r="U200" s="45" t="s">
        <v>20</v>
      </c>
      <c r="V200" s="46"/>
      <c r="W200" s="46"/>
      <c r="X200" s="47"/>
    </row>
    <row r="201" spans="1:24" ht="16.5" customHeight="1" thickBot="1">
      <c r="A201" s="48"/>
      <c r="B201" s="154"/>
      <c r="C201" s="154"/>
      <c r="D201" s="155"/>
      <c r="E201" s="156" t="s">
        <v>21</v>
      </c>
      <c r="F201" s="157" t="s">
        <v>22</v>
      </c>
      <c r="G201" s="158" t="s">
        <v>23</v>
      </c>
      <c r="H201" s="159" t="s">
        <v>24</v>
      </c>
      <c r="I201" s="156" t="s">
        <v>21</v>
      </c>
      <c r="J201" s="157" t="s">
        <v>22</v>
      </c>
      <c r="K201" s="158" t="s">
        <v>23</v>
      </c>
      <c r="L201" s="159" t="s">
        <v>24</v>
      </c>
      <c r="M201" s="156" t="s">
        <v>21</v>
      </c>
      <c r="N201" s="157" t="s">
        <v>22</v>
      </c>
      <c r="O201" s="158" t="s">
        <v>23</v>
      </c>
      <c r="P201" s="159" t="s">
        <v>24</v>
      </c>
      <c r="Q201" s="156" t="s">
        <v>21</v>
      </c>
      <c r="R201" s="157" t="s">
        <v>22</v>
      </c>
      <c r="S201" s="158" t="s">
        <v>23</v>
      </c>
      <c r="T201" s="159" t="s">
        <v>24</v>
      </c>
      <c r="U201" s="160" t="s">
        <v>21</v>
      </c>
      <c r="V201" s="157" t="s">
        <v>22</v>
      </c>
      <c r="W201" s="158" t="s">
        <v>23</v>
      </c>
      <c r="X201" s="161" t="s">
        <v>24</v>
      </c>
    </row>
    <row r="202" spans="1:24" ht="16.5" customHeight="1">
      <c r="A202" s="162">
        <v>1</v>
      </c>
      <c r="B202" s="163" t="s">
        <v>154</v>
      </c>
      <c r="C202" s="207" t="s">
        <v>32</v>
      </c>
      <c r="D202" s="164">
        <v>17673</v>
      </c>
      <c r="E202" s="165">
        <v>83</v>
      </c>
      <c r="F202" s="166">
        <v>54</v>
      </c>
      <c r="G202" s="167">
        <v>1</v>
      </c>
      <c r="H202" s="168">
        <f>E202+F202</f>
        <v>137</v>
      </c>
      <c r="I202" s="165">
        <v>86</v>
      </c>
      <c r="J202" s="166">
        <v>44</v>
      </c>
      <c r="K202" s="167">
        <v>1</v>
      </c>
      <c r="L202" s="168">
        <f>I202+J202</f>
        <v>130</v>
      </c>
      <c r="M202" s="165">
        <v>92</v>
      </c>
      <c r="N202" s="166">
        <v>25</v>
      </c>
      <c r="O202" s="167">
        <v>4</v>
      </c>
      <c r="P202" s="168">
        <f>M202+N202</f>
        <v>117</v>
      </c>
      <c r="Q202" s="165">
        <v>81</v>
      </c>
      <c r="R202" s="166">
        <v>26</v>
      </c>
      <c r="S202" s="167">
        <v>3</v>
      </c>
      <c r="T202" s="168">
        <f>Q202+R202</f>
        <v>107</v>
      </c>
      <c r="U202" s="169">
        <f aca="true" t="shared" si="49" ref="U202:W206">E202+I202+M202+Q202</f>
        <v>342</v>
      </c>
      <c r="V202" s="170">
        <f t="shared" si="49"/>
        <v>149</v>
      </c>
      <c r="W202" s="171">
        <f t="shared" si="49"/>
        <v>9</v>
      </c>
      <c r="X202" s="172">
        <f>U202+V202</f>
        <v>491</v>
      </c>
    </row>
    <row r="203" spans="1:24" ht="16.5" customHeight="1">
      <c r="A203" s="173">
        <v>2</v>
      </c>
      <c r="B203" s="206" t="s">
        <v>155</v>
      </c>
      <c r="C203" s="207" t="s">
        <v>46</v>
      </c>
      <c r="D203" s="208">
        <v>19383</v>
      </c>
      <c r="E203" s="209">
        <v>91</v>
      </c>
      <c r="F203" s="210">
        <v>36</v>
      </c>
      <c r="G203" s="211">
        <v>3</v>
      </c>
      <c r="H203" s="168">
        <f>E203+F203</f>
        <v>127</v>
      </c>
      <c r="I203" s="209">
        <v>75</v>
      </c>
      <c r="J203" s="210">
        <v>45</v>
      </c>
      <c r="K203" s="211">
        <v>0</v>
      </c>
      <c r="L203" s="168">
        <f>I203+J203</f>
        <v>120</v>
      </c>
      <c r="M203" s="209">
        <v>86</v>
      </c>
      <c r="N203" s="210">
        <v>39</v>
      </c>
      <c r="O203" s="211">
        <v>2</v>
      </c>
      <c r="P203" s="168">
        <f>M203+N203</f>
        <v>125</v>
      </c>
      <c r="Q203" s="209">
        <v>75</v>
      </c>
      <c r="R203" s="210">
        <v>42</v>
      </c>
      <c r="S203" s="211">
        <v>2</v>
      </c>
      <c r="T203" s="168">
        <f>Q203+R203</f>
        <v>117</v>
      </c>
      <c r="U203" s="212">
        <f t="shared" si="49"/>
        <v>327</v>
      </c>
      <c r="V203" s="213">
        <f t="shared" si="49"/>
        <v>162</v>
      </c>
      <c r="W203" s="214">
        <f t="shared" si="49"/>
        <v>7</v>
      </c>
      <c r="X203" s="168">
        <f>U203+V203</f>
        <v>489</v>
      </c>
    </row>
    <row r="204" spans="1:24" ht="16.5" customHeight="1">
      <c r="A204" s="174">
        <v>3</v>
      </c>
      <c r="B204" s="216" t="s">
        <v>156</v>
      </c>
      <c r="C204" s="245" t="s">
        <v>32</v>
      </c>
      <c r="D204" s="187">
        <v>18467</v>
      </c>
      <c r="E204" s="188">
        <v>82</v>
      </c>
      <c r="F204" s="189">
        <v>40</v>
      </c>
      <c r="G204" s="190">
        <v>3</v>
      </c>
      <c r="H204" s="180">
        <f>E204+F204</f>
        <v>122</v>
      </c>
      <c r="I204" s="188">
        <v>94</v>
      </c>
      <c r="J204" s="189">
        <v>44</v>
      </c>
      <c r="K204" s="190">
        <v>0</v>
      </c>
      <c r="L204" s="180">
        <f>I204+J204</f>
        <v>138</v>
      </c>
      <c r="M204" s="188">
        <v>86</v>
      </c>
      <c r="N204" s="189">
        <v>25</v>
      </c>
      <c r="O204" s="190">
        <v>4</v>
      </c>
      <c r="P204" s="180">
        <f>M204+N204</f>
        <v>111</v>
      </c>
      <c r="Q204" s="188">
        <v>92</v>
      </c>
      <c r="R204" s="189">
        <v>26</v>
      </c>
      <c r="S204" s="190">
        <v>5</v>
      </c>
      <c r="T204" s="180">
        <f>Q204+R204</f>
        <v>118</v>
      </c>
      <c r="U204" s="191">
        <f t="shared" si="49"/>
        <v>354</v>
      </c>
      <c r="V204" s="192">
        <f t="shared" si="49"/>
        <v>135</v>
      </c>
      <c r="W204" s="193">
        <f t="shared" si="49"/>
        <v>12</v>
      </c>
      <c r="X204" s="194">
        <f>U204+V204</f>
        <v>489</v>
      </c>
    </row>
    <row r="205" spans="1:24" ht="16.5" customHeight="1">
      <c r="A205" s="174">
        <v>4</v>
      </c>
      <c r="B205" s="216" t="s">
        <v>157</v>
      </c>
      <c r="C205" s="217" t="s">
        <v>26</v>
      </c>
      <c r="D205" s="187">
        <v>17749</v>
      </c>
      <c r="E205" s="188">
        <v>72</v>
      </c>
      <c r="F205" s="189">
        <v>33</v>
      </c>
      <c r="G205" s="190">
        <v>7</v>
      </c>
      <c r="H205" s="180">
        <f>E205+F205</f>
        <v>105</v>
      </c>
      <c r="I205" s="188">
        <v>92</v>
      </c>
      <c r="J205" s="189">
        <v>34</v>
      </c>
      <c r="K205" s="190">
        <v>2</v>
      </c>
      <c r="L205" s="180">
        <f>I205+J205</f>
        <v>126</v>
      </c>
      <c r="M205" s="188">
        <v>72</v>
      </c>
      <c r="N205" s="189">
        <v>25</v>
      </c>
      <c r="O205" s="190">
        <v>3</v>
      </c>
      <c r="P205" s="180">
        <f>M205+N205</f>
        <v>97</v>
      </c>
      <c r="Q205" s="188">
        <v>82</v>
      </c>
      <c r="R205" s="189">
        <v>27</v>
      </c>
      <c r="S205" s="190">
        <v>3</v>
      </c>
      <c r="T205" s="180">
        <f>Q205+R205</f>
        <v>109</v>
      </c>
      <c r="U205" s="191">
        <f t="shared" si="49"/>
        <v>318</v>
      </c>
      <c r="V205" s="192">
        <f t="shared" si="49"/>
        <v>119</v>
      </c>
      <c r="W205" s="193">
        <f t="shared" si="49"/>
        <v>15</v>
      </c>
      <c r="X205" s="194">
        <f>U205+V205</f>
        <v>437</v>
      </c>
    </row>
    <row r="206" spans="1:24" ht="16.5" customHeight="1" thickBot="1">
      <c r="A206" s="218">
        <v>5</v>
      </c>
      <c r="B206" s="219" t="s">
        <v>158</v>
      </c>
      <c r="C206" s="220" t="s">
        <v>32</v>
      </c>
      <c r="D206" s="197">
        <v>20187</v>
      </c>
      <c r="E206" s="198">
        <v>82</v>
      </c>
      <c r="F206" s="199">
        <v>26</v>
      </c>
      <c r="G206" s="200">
        <v>4</v>
      </c>
      <c r="H206" s="201">
        <f>E206+F206</f>
        <v>108</v>
      </c>
      <c r="I206" s="198">
        <v>78</v>
      </c>
      <c r="J206" s="199">
        <v>25</v>
      </c>
      <c r="K206" s="200">
        <v>4</v>
      </c>
      <c r="L206" s="201">
        <f>I206+J206</f>
        <v>103</v>
      </c>
      <c r="M206" s="198">
        <v>80</v>
      </c>
      <c r="N206" s="199">
        <v>35</v>
      </c>
      <c r="O206" s="200">
        <v>6</v>
      </c>
      <c r="P206" s="201">
        <f>M206+N206</f>
        <v>115</v>
      </c>
      <c r="Q206" s="198">
        <v>72</v>
      </c>
      <c r="R206" s="199">
        <v>34</v>
      </c>
      <c r="S206" s="200">
        <v>3</v>
      </c>
      <c r="T206" s="201">
        <f>Q206+R206</f>
        <v>106</v>
      </c>
      <c r="U206" s="202">
        <f t="shared" si="49"/>
        <v>312</v>
      </c>
      <c r="V206" s="203">
        <f t="shared" si="49"/>
        <v>120</v>
      </c>
      <c r="W206" s="204">
        <f t="shared" si="49"/>
        <v>17</v>
      </c>
      <c r="X206" s="205">
        <f>U206+V206</f>
        <v>432</v>
      </c>
    </row>
    <row r="207" ht="6.75" customHeight="1"/>
    <row r="208" spans="1:24" ht="24" customHeight="1">
      <c r="A208" s="4"/>
      <c r="B208" s="5"/>
      <c r="C208" s="6"/>
      <c r="D208" s="7"/>
      <c r="E208" s="7"/>
      <c r="F208" s="7"/>
      <c r="G208" s="7"/>
      <c r="H208" s="7"/>
      <c r="I208" s="7"/>
      <c r="J208" s="6"/>
      <c r="K208" s="6"/>
      <c r="L208" s="8" t="s">
        <v>0</v>
      </c>
      <c r="M208" s="9" t="s">
        <v>159</v>
      </c>
      <c r="N208" s="10"/>
      <c r="O208" s="10"/>
      <c r="P208" s="11"/>
      <c r="Q208" s="7"/>
      <c r="R208" s="5"/>
      <c r="S208" s="5"/>
      <c r="T208" s="12"/>
      <c r="U208" s="12"/>
      <c r="V208" s="12"/>
      <c r="W208" s="12"/>
      <c r="X208" s="12"/>
    </row>
    <row r="209" spans="1:24" ht="24" customHeight="1">
      <c r="A209" s="13"/>
      <c r="B209" s="13"/>
      <c r="C209" s="14"/>
      <c r="D209" s="15"/>
      <c r="E209" s="15"/>
      <c r="F209" s="15"/>
      <c r="G209" s="15"/>
      <c r="H209" s="15"/>
      <c r="I209" s="15"/>
      <c r="J209" s="14"/>
      <c r="K209" s="14"/>
      <c r="L209" s="16"/>
      <c r="M209" s="17"/>
      <c r="N209" s="17"/>
      <c r="O209" s="17"/>
      <c r="P209" s="17"/>
      <c r="Q209" s="15"/>
      <c r="R209" s="13"/>
      <c r="S209" s="13"/>
      <c r="T209" s="18"/>
      <c r="U209" s="18"/>
      <c r="V209" s="18"/>
      <c r="W209" s="18"/>
      <c r="X209" s="18"/>
    </row>
    <row r="210" spans="1:24" ht="16.5" customHeight="1">
      <c r="A210" s="19"/>
      <c r="B210" s="20" t="s">
        <v>2</v>
      </c>
      <c r="C210" s="21">
        <v>39887</v>
      </c>
      <c r="D210" s="22"/>
      <c r="E210" s="22"/>
      <c r="F210" s="22"/>
      <c r="G210" s="19"/>
      <c r="H210" s="19"/>
      <c r="I210" s="19"/>
      <c r="J210" s="19"/>
      <c r="K210" s="19"/>
      <c r="L210" s="19"/>
      <c r="M210" s="19"/>
      <c r="N210" s="19"/>
      <c r="O210" s="23" t="s">
        <v>3</v>
      </c>
      <c r="P210" s="23"/>
      <c r="Q210" s="23"/>
      <c r="R210" s="23"/>
      <c r="S210" s="24" t="s">
        <v>160</v>
      </c>
      <c r="T210" s="25"/>
      <c r="U210" s="25"/>
      <c r="V210" s="25"/>
      <c r="W210" s="26"/>
      <c r="X210" s="19"/>
    </row>
    <row r="211" spans="1:24" ht="16.5" customHeight="1">
      <c r="A211" s="19"/>
      <c r="B211" s="20" t="s">
        <v>5</v>
      </c>
      <c r="C211" s="27" t="s">
        <v>32</v>
      </c>
      <c r="D211" s="28"/>
      <c r="E211" s="28"/>
      <c r="F211" s="28"/>
      <c r="G211" s="29"/>
      <c r="H211" s="29"/>
      <c r="I211" s="19"/>
      <c r="J211" s="19"/>
      <c r="K211" s="19"/>
      <c r="L211" s="19"/>
      <c r="M211" s="19"/>
      <c r="N211" s="19"/>
      <c r="O211" s="23" t="s">
        <v>7</v>
      </c>
      <c r="P211" s="23"/>
      <c r="Q211" s="23"/>
      <c r="R211" s="23"/>
      <c r="S211" s="24" t="s">
        <v>161</v>
      </c>
      <c r="T211" s="25"/>
      <c r="U211" s="25"/>
      <c r="V211" s="25"/>
      <c r="W211" s="26"/>
      <c r="X211" s="19"/>
    </row>
    <row r="212" spans="1:24" ht="24" customHeight="1">
      <c r="A212" s="19"/>
      <c r="B212" s="30"/>
      <c r="C212" s="31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3" t="s">
        <v>9</v>
      </c>
      <c r="P212" s="23"/>
      <c r="Q212" s="23"/>
      <c r="R212" s="23"/>
      <c r="S212" s="24" t="s">
        <v>162</v>
      </c>
      <c r="T212" s="25"/>
      <c r="U212" s="25"/>
      <c r="V212" s="25"/>
      <c r="W212" s="26"/>
      <c r="X212" s="19"/>
    </row>
    <row r="213" spans="1:24" ht="9.75" customHeight="1" thickBot="1">
      <c r="A213" s="4"/>
      <c r="B213" s="15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6.5" customHeight="1">
      <c r="A214" s="38" t="s">
        <v>66</v>
      </c>
      <c r="B214" s="152" t="s">
        <v>13</v>
      </c>
      <c r="C214" s="152" t="s">
        <v>14</v>
      </c>
      <c r="D214" s="153" t="s">
        <v>15</v>
      </c>
      <c r="E214" s="42" t="s">
        <v>16</v>
      </c>
      <c r="F214" s="43"/>
      <c r="G214" s="43"/>
      <c r="H214" s="44"/>
      <c r="I214" s="42" t="s">
        <v>17</v>
      </c>
      <c r="J214" s="43"/>
      <c r="K214" s="43"/>
      <c r="L214" s="44"/>
      <c r="M214" s="42" t="s">
        <v>18</v>
      </c>
      <c r="N214" s="43"/>
      <c r="O214" s="43"/>
      <c r="P214" s="44"/>
      <c r="Q214" s="42" t="s">
        <v>19</v>
      </c>
      <c r="R214" s="43"/>
      <c r="S214" s="43"/>
      <c r="T214" s="44"/>
      <c r="U214" s="45" t="s">
        <v>20</v>
      </c>
      <c r="V214" s="46"/>
      <c r="W214" s="46"/>
      <c r="X214" s="47"/>
    </row>
    <row r="215" spans="1:24" ht="16.5" customHeight="1" thickBot="1">
      <c r="A215" s="48"/>
      <c r="B215" s="154"/>
      <c r="C215" s="154"/>
      <c r="D215" s="155"/>
      <c r="E215" s="156" t="s">
        <v>21</v>
      </c>
      <c r="F215" s="157" t="s">
        <v>22</v>
      </c>
      <c r="G215" s="158" t="s">
        <v>23</v>
      </c>
      <c r="H215" s="159" t="s">
        <v>24</v>
      </c>
      <c r="I215" s="156" t="s">
        <v>21</v>
      </c>
      <c r="J215" s="157" t="s">
        <v>22</v>
      </c>
      <c r="K215" s="158" t="s">
        <v>23</v>
      </c>
      <c r="L215" s="159" t="s">
        <v>24</v>
      </c>
      <c r="M215" s="156" t="s">
        <v>21</v>
      </c>
      <c r="N215" s="157" t="s">
        <v>22</v>
      </c>
      <c r="O215" s="158" t="s">
        <v>23</v>
      </c>
      <c r="P215" s="159" t="s">
        <v>24</v>
      </c>
      <c r="Q215" s="156" t="s">
        <v>21</v>
      </c>
      <c r="R215" s="157" t="s">
        <v>22</v>
      </c>
      <c r="S215" s="158" t="s">
        <v>23</v>
      </c>
      <c r="T215" s="159" t="s">
        <v>24</v>
      </c>
      <c r="U215" s="160" t="s">
        <v>21</v>
      </c>
      <c r="V215" s="157" t="s">
        <v>22</v>
      </c>
      <c r="W215" s="158" t="s">
        <v>23</v>
      </c>
      <c r="X215" s="161" t="s">
        <v>24</v>
      </c>
    </row>
    <row r="216" spans="1:24" ht="16.5" customHeight="1">
      <c r="A216" s="162">
        <v>1</v>
      </c>
      <c r="B216" s="163" t="s">
        <v>163</v>
      </c>
      <c r="C216" s="207" t="s">
        <v>32</v>
      </c>
      <c r="D216" s="208">
        <v>20188</v>
      </c>
      <c r="E216" s="209">
        <v>165</v>
      </c>
      <c r="F216" s="210">
        <v>67</v>
      </c>
      <c r="G216" s="211">
        <v>5</v>
      </c>
      <c r="H216" s="168">
        <f>E216+F216</f>
        <v>232</v>
      </c>
      <c r="I216" s="209">
        <v>136</v>
      </c>
      <c r="J216" s="210">
        <v>61</v>
      </c>
      <c r="K216" s="211">
        <v>4</v>
      </c>
      <c r="L216" s="168">
        <f>I216+J216</f>
        <v>197</v>
      </c>
      <c r="M216" s="209"/>
      <c r="N216" s="210"/>
      <c r="O216" s="211"/>
      <c r="P216" s="168">
        <f>M216+N216</f>
        <v>0</v>
      </c>
      <c r="Q216" s="209"/>
      <c r="R216" s="210"/>
      <c r="S216" s="211"/>
      <c r="T216" s="168">
        <f>Q216+R216</f>
        <v>0</v>
      </c>
      <c r="U216" s="212">
        <f aca="true" t="shared" si="50" ref="U216:W220">E216+I216+M216+Q216</f>
        <v>301</v>
      </c>
      <c r="V216" s="213">
        <f t="shared" si="50"/>
        <v>128</v>
      </c>
      <c r="W216" s="214">
        <f t="shared" si="50"/>
        <v>9</v>
      </c>
      <c r="X216" s="168">
        <f>U216+V216</f>
        <v>429</v>
      </c>
    </row>
    <row r="217" spans="1:24" ht="16.5" customHeight="1">
      <c r="A217" s="174">
        <v>2</v>
      </c>
      <c r="B217" s="216" t="s">
        <v>164</v>
      </c>
      <c r="C217" s="269" t="s">
        <v>32</v>
      </c>
      <c r="D217" s="187">
        <v>20190</v>
      </c>
      <c r="E217" s="188">
        <v>145</v>
      </c>
      <c r="F217" s="189">
        <v>71</v>
      </c>
      <c r="G217" s="190">
        <v>3</v>
      </c>
      <c r="H217" s="180">
        <f>E217+F217</f>
        <v>216</v>
      </c>
      <c r="I217" s="188">
        <v>138</v>
      </c>
      <c r="J217" s="189">
        <v>72</v>
      </c>
      <c r="K217" s="190">
        <v>2</v>
      </c>
      <c r="L217" s="180">
        <f>I217+J217</f>
        <v>210</v>
      </c>
      <c r="M217" s="188"/>
      <c r="N217" s="189"/>
      <c r="O217" s="190"/>
      <c r="P217" s="180">
        <f>M217+N217</f>
        <v>0</v>
      </c>
      <c r="Q217" s="188"/>
      <c r="R217" s="189"/>
      <c r="S217" s="190"/>
      <c r="T217" s="180">
        <f>Q217+R217</f>
        <v>0</v>
      </c>
      <c r="U217" s="191">
        <f t="shared" si="50"/>
        <v>283</v>
      </c>
      <c r="V217" s="192">
        <f t="shared" si="50"/>
        <v>143</v>
      </c>
      <c r="W217" s="193">
        <f t="shared" si="50"/>
        <v>5</v>
      </c>
      <c r="X217" s="194">
        <f>U217+V217</f>
        <v>426</v>
      </c>
    </row>
    <row r="218" spans="1:24" ht="16.5" customHeight="1">
      <c r="A218" s="174">
        <v>3</v>
      </c>
      <c r="B218" s="216" t="s">
        <v>165</v>
      </c>
      <c r="C218" s="245" t="s">
        <v>46</v>
      </c>
      <c r="D218" s="187">
        <v>20670</v>
      </c>
      <c r="E218" s="188">
        <v>141</v>
      </c>
      <c r="F218" s="189">
        <v>60</v>
      </c>
      <c r="G218" s="190">
        <v>6</v>
      </c>
      <c r="H218" s="180">
        <f>E218+F218</f>
        <v>201</v>
      </c>
      <c r="I218" s="188">
        <v>145</v>
      </c>
      <c r="J218" s="189">
        <v>45</v>
      </c>
      <c r="K218" s="190">
        <v>10</v>
      </c>
      <c r="L218" s="180">
        <f>I218+J218</f>
        <v>190</v>
      </c>
      <c r="M218" s="188"/>
      <c r="N218" s="189"/>
      <c r="O218" s="190"/>
      <c r="P218" s="180">
        <f>M218+N218</f>
        <v>0</v>
      </c>
      <c r="Q218" s="188"/>
      <c r="R218" s="189"/>
      <c r="S218" s="190"/>
      <c r="T218" s="180">
        <f>Q218+R218</f>
        <v>0</v>
      </c>
      <c r="U218" s="191">
        <f t="shared" si="50"/>
        <v>286</v>
      </c>
      <c r="V218" s="192">
        <f t="shared" si="50"/>
        <v>105</v>
      </c>
      <c r="W218" s="193">
        <f t="shared" si="50"/>
        <v>16</v>
      </c>
      <c r="X218" s="194">
        <f>U218+V218</f>
        <v>391</v>
      </c>
    </row>
    <row r="219" spans="1:24" ht="16.5" customHeight="1">
      <c r="A219" s="174">
        <v>4</v>
      </c>
      <c r="B219" s="216" t="s">
        <v>166</v>
      </c>
      <c r="C219" s="269" t="s">
        <v>32</v>
      </c>
      <c r="D219" s="187">
        <v>20883</v>
      </c>
      <c r="E219" s="188">
        <v>146</v>
      </c>
      <c r="F219" s="189">
        <v>60</v>
      </c>
      <c r="G219" s="190">
        <v>7</v>
      </c>
      <c r="H219" s="180">
        <f>E219+F219</f>
        <v>206</v>
      </c>
      <c r="I219" s="188">
        <v>132</v>
      </c>
      <c r="J219" s="189">
        <v>52</v>
      </c>
      <c r="K219" s="190">
        <v>5</v>
      </c>
      <c r="L219" s="180">
        <f>I219+J219</f>
        <v>184</v>
      </c>
      <c r="M219" s="188"/>
      <c r="N219" s="189"/>
      <c r="O219" s="190"/>
      <c r="P219" s="180">
        <f>M219+N219</f>
        <v>0</v>
      </c>
      <c r="Q219" s="188"/>
      <c r="R219" s="189"/>
      <c r="S219" s="190"/>
      <c r="T219" s="180">
        <f>Q219+R219</f>
        <v>0</v>
      </c>
      <c r="U219" s="191">
        <f t="shared" si="50"/>
        <v>278</v>
      </c>
      <c r="V219" s="192">
        <f t="shared" si="50"/>
        <v>112</v>
      </c>
      <c r="W219" s="193">
        <f t="shared" si="50"/>
        <v>12</v>
      </c>
      <c r="X219" s="194">
        <f>U219+V219</f>
        <v>390</v>
      </c>
    </row>
    <row r="220" spans="1:24" ht="16.5" customHeight="1" thickBot="1">
      <c r="A220" s="218">
        <v>5</v>
      </c>
      <c r="B220" s="219" t="s">
        <v>167</v>
      </c>
      <c r="C220" s="220" t="s">
        <v>46</v>
      </c>
      <c r="D220" s="197">
        <v>20671</v>
      </c>
      <c r="E220" s="198">
        <v>146</v>
      </c>
      <c r="F220" s="199">
        <v>51</v>
      </c>
      <c r="G220" s="200">
        <v>6</v>
      </c>
      <c r="H220" s="201">
        <f>E220+F220</f>
        <v>197</v>
      </c>
      <c r="I220" s="198">
        <v>119</v>
      </c>
      <c r="J220" s="199">
        <v>50</v>
      </c>
      <c r="K220" s="200">
        <v>3</v>
      </c>
      <c r="L220" s="201">
        <f>I220+J220</f>
        <v>169</v>
      </c>
      <c r="M220" s="198"/>
      <c r="N220" s="199"/>
      <c r="O220" s="200"/>
      <c r="P220" s="201">
        <f>M220+N220</f>
        <v>0</v>
      </c>
      <c r="Q220" s="198"/>
      <c r="R220" s="199"/>
      <c r="S220" s="200"/>
      <c r="T220" s="201">
        <f>Q220+R220</f>
        <v>0</v>
      </c>
      <c r="U220" s="202">
        <f t="shared" si="50"/>
        <v>265</v>
      </c>
      <c r="V220" s="203">
        <f t="shared" si="50"/>
        <v>101</v>
      </c>
      <c r="W220" s="204">
        <f t="shared" si="50"/>
        <v>9</v>
      </c>
      <c r="X220" s="205">
        <f>U220+V220</f>
        <v>366</v>
      </c>
    </row>
    <row r="221" ht="11.25" customHeight="1"/>
    <row r="222" spans="1:24" ht="24" customHeight="1">
      <c r="A222" s="4"/>
      <c r="B222" s="5"/>
      <c r="C222" s="6"/>
      <c r="D222" s="7"/>
      <c r="E222" s="7"/>
      <c r="F222" s="7"/>
      <c r="G222" s="7"/>
      <c r="H222" s="7"/>
      <c r="I222" s="7"/>
      <c r="J222" s="6"/>
      <c r="K222" s="6"/>
      <c r="L222" s="8" t="s">
        <v>0</v>
      </c>
      <c r="M222" s="9" t="s">
        <v>168</v>
      </c>
      <c r="N222" s="10"/>
      <c r="O222" s="10"/>
      <c r="P222" s="11"/>
      <c r="Q222" s="7"/>
      <c r="R222" s="5"/>
      <c r="S222" s="5"/>
      <c r="T222" s="12"/>
      <c r="U222" s="12"/>
      <c r="V222" s="12"/>
      <c r="W222" s="12"/>
      <c r="X222" s="12"/>
    </row>
    <row r="223" spans="1:24" ht="24" customHeight="1">
      <c r="A223" s="13"/>
      <c r="B223" s="13"/>
      <c r="C223" s="14"/>
      <c r="D223" s="15"/>
      <c r="E223" s="15"/>
      <c r="F223" s="15"/>
      <c r="G223" s="15"/>
      <c r="H223" s="15"/>
      <c r="I223" s="15"/>
      <c r="J223" s="14"/>
      <c r="K223" s="14"/>
      <c r="L223" s="16"/>
      <c r="M223" s="17"/>
      <c r="N223" s="17"/>
      <c r="O223" s="17"/>
      <c r="P223" s="17"/>
      <c r="Q223" s="15"/>
      <c r="R223" s="13"/>
      <c r="S223" s="13"/>
      <c r="T223" s="18"/>
      <c r="U223" s="18"/>
      <c r="V223" s="18"/>
      <c r="W223" s="18"/>
      <c r="X223" s="18"/>
    </row>
    <row r="224" spans="1:24" ht="16.5" customHeight="1">
      <c r="A224" s="19"/>
      <c r="B224" s="20" t="s">
        <v>2</v>
      </c>
      <c r="C224" s="21">
        <v>39887</v>
      </c>
      <c r="D224" s="22"/>
      <c r="E224" s="22"/>
      <c r="F224" s="22"/>
      <c r="G224" s="19"/>
      <c r="H224" s="19"/>
      <c r="I224" s="19"/>
      <c r="J224" s="19"/>
      <c r="K224" s="19"/>
      <c r="L224" s="19"/>
      <c r="M224" s="19"/>
      <c r="N224" s="19"/>
      <c r="O224" s="23" t="s">
        <v>3</v>
      </c>
      <c r="P224" s="23"/>
      <c r="Q224" s="23"/>
      <c r="R224" s="23"/>
      <c r="S224" s="24" t="s">
        <v>160</v>
      </c>
      <c r="T224" s="25"/>
      <c r="U224" s="25"/>
      <c r="V224" s="25"/>
      <c r="W224" s="26"/>
      <c r="X224" s="19"/>
    </row>
    <row r="225" spans="1:24" ht="16.5" customHeight="1">
      <c r="A225" s="19"/>
      <c r="B225" s="20" t="s">
        <v>5</v>
      </c>
      <c r="C225" s="27" t="s">
        <v>32</v>
      </c>
      <c r="D225" s="28"/>
      <c r="E225" s="28"/>
      <c r="F225" s="28"/>
      <c r="G225" s="29"/>
      <c r="H225" s="29"/>
      <c r="I225" s="19"/>
      <c r="J225" s="19"/>
      <c r="K225" s="19"/>
      <c r="L225" s="19"/>
      <c r="M225" s="19"/>
      <c r="N225" s="19"/>
      <c r="O225" s="23" t="s">
        <v>7</v>
      </c>
      <c r="P225" s="23"/>
      <c r="Q225" s="23"/>
      <c r="R225" s="23"/>
      <c r="S225" s="24" t="s">
        <v>161</v>
      </c>
      <c r="T225" s="25"/>
      <c r="U225" s="25"/>
      <c r="V225" s="25"/>
      <c r="W225" s="26"/>
      <c r="X225" s="19"/>
    </row>
    <row r="226" spans="1:24" ht="16.5" customHeight="1">
      <c r="A226" s="19"/>
      <c r="B226" s="30"/>
      <c r="C226" s="31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3" t="s">
        <v>9</v>
      </c>
      <c r="P226" s="23"/>
      <c r="Q226" s="23"/>
      <c r="R226" s="23"/>
      <c r="S226" s="24" t="s">
        <v>162</v>
      </c>
      <c r="T226" s="25"/>
      <c r="U226" s="25"/>
      <c r="V226" s="25"/>
      <c r="W226" s="26"/>
      <c r="X226" s="19"/>
    </row>
    <row r="227" spans="1:24" ht="9.75" customHeight="1" thickBot="1">
      <c r="A227" s="4"/>
      <c r="B227" s="15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6.5" customHeight="1">
      <c r="A228" s="38" t="s">
        <v>66</v>
      </c>
      <c r="B228" s="152" t="s">
        <v>13</v>
      </c>
      <c r="C228" s="152" t="s">
        <v>14</v>
      </c>
      <c r="D228" s="153" t="s">
        <v>15</v>
      </c>
      <c r="E228" s="42" t="s">
        <v>16</v>
      </c>
      <c r="F228" s="43"/>
      <c r="G228" s="43"/>
      <c r="H228" s="44"/>
      <c r="I228" s="42" t="s">
        <v>17</v>
      </c>
      <c r="J228" s="43"/>
      <c r="K228" s="43"/>
      <c r="L228" s="44"/>
      <c r="M228" s="42" t="s">
        <v>18</v>
      </c>
      <c r="N228" s="43"/>
      <c r="O228" s="43"/>
      <c r="P228" s="44"/>
      <c r="Q228" s="42" t="s">
        <v>19</v>
      </c>
      <c r="R228" s="43"/>
      <c r="S228" s="43"/>
      <c r="T228" s="44"/>
      <c r="U228" s="45" t="s">
        <v>20</v>
      </c>
      <c r="V228" s="46"/>
      <c r="W228" s="46"/>
      <c r="X228" s="47"/>
    </row>
    <row r="229" spans="1:24" ht="16.5" customHeight="1" thickBot="1">
      <c r="A229" s="48"/>
      <c r="B229" s="154"/>
      <c r="C229" s="154"/>
      <c r="D229" s="155"/>
      <c r="E229" s="156" t="s">
        <v>21</v>
      </c>
      <c r="F229" s="157" t="s">
        <v>22</v>
      </c>
      <c r="G229" s="158" t="s">
        <v>23</v>
      </c>
      <c r="H229" s="159" t="s">
        <v>24</v>
      </c>
      <c r="I229" s="156" t="s">
        <v>21</v>
      </c>
      <c r="J229" s="157" t="s">
        <v>22</v>
      </c>
      <c r="K229" s="158" t="s">
        <v>23</v>
      </c>
      <c r="L229" s="159" t="s">
        <v>24</v>
      </c>
      <c r="M229" s="156" t="s">
        <v>21</v>
      </c>
      <c r="N229" s="157" t="s">
        <v>22</v>
      </c>
      <c r="O229" s="158" t="s">
        <v>23</v>
      </c>
      <c r="P229" s="159" t="s">
        <v>24</v>
      </c>
      <c r="Q229" s="156" t="s">
        <v>21</v>
      </c>
      <c r="R229" s="157" t="s">
        <v>22</v>
      </c>
      <c r="S229" s="158" t="s">
        <v>23</v>
      </c>
      <c r="T229" s="159" t="s">
        <v>24</v>
      </c>
      <c r="U229" s="160" t="s">
        <v>21</v>
      </c>
      <c r="V229" s="157" t="s">
        <v>22</v>
      </c>
      <c r="W229" s="158" t="s">
        <v>23</v>
      </c>
      <c r="X229" s="161" t="s">
        <v>24</v>
      </c>
    </row>
    <row r="230" spans="1:24" ht="16.5" customHeight="1">
      <c r="A230" s="162">
        <v>1</v>
      </c>
      <c r="B230" s="206" t="s">
        <v>169</v>
      </c>
      <c r="C230" s="207" t="s">
        <v>28</v>
      </c>
      <c r="D230" s="208">
        <v>16802</v>
      </c>
      <c r="E230" s="209">
        <v>152</v>
      </c>
      <c r="F230" s="210">
        <v>54</v>
      </c>
      <c r="G230" s="211">
        <v>3</v>
      </c>
      <c r="H230" s="168">
        <f>E230+F230</f>
        <v>206</v>
      </c>
      <c r="I230" s="209">
        <v>142</v>
      </c>
      <c r="J230" s="210">
        <v>54</v>
      </c>
      <c r="K230" s="211">
        <v>6</v>
      </c>
      <c r="L230" s="168">
        <f>I230+J230</f>
        <v>196</v>
      </c>
      <c r="M230" s="209"/>
      <c r="N230" s="210"/>
      <c r="O230" s="211"/>
      <c r="P230" s="168">
        <f>M230+N230</f>
        <v>0</v>
      </c>
      <c r="Q230" s="209"/>
      <c r="R230" s="210"/>
      <c r="S230" s="211"/>
      <c r="T230" s="168">
        <f>Q230+R230</f>
        <v>0</v>
      </c>
      <c r="U230" s="212">
        <f aca="true" t="shared" si="51" ref="U230:W231">E230+I230+M230+Q230</f>
        <v>294</v>
      </c>
      <c r="V230" s="213">
        <f t="shared" si="51"/>
        <v>108</v>
      </c>
      <c r="W230" s="214">
        <f t="shared" si="51"/>
        <v>9</v>
      </c>
      <c r="X230" s="168">
        <f>U230+V230</f>
        <v>402</v>
      </c>
    </row>
    <row r="231" spans="1:24" ht="16.5" customHeight="1" thickBot="1">
      <c r="A231" s="218">
        <v>2</v>
      </c>
      <c r="B231" s="219" t="s">
        <v>170</v>
      </c>
      <c r="C231" s="270" t="s">
        <v>28</v>
      </c>
      <c r="D231" s="197">
        <v>20687</v>
      </c>
      <c r="E231" s="198">
        <v>117</v>
      </c>
      <c r="F231" s="199">
        <v>52</v>
      </c>
      <c r="G231" s="200">
        <v>7</v>
      </c>
      <c r="H231" s="201">
        <f>E231+F231</f>
        <v>169</v>
      </c>
      <c r="I231" s="198">
        <v>128</v>
      </c>
      <c r="J231" s="199">
        <v>30</v>
      </c>
      <c r="K231" s="200">
        <v>14</v>
      </c>
      <c r="L231" s="201">
        <f>I231+J231</f>
        <v>158</v>
      </c>
      <c r="M231" s="198"/>
      <c r="N231" s="199"/>
      <c r="O231" s="200"/>
      <c r="P231" s="201">
        <f>M231+N231</f>
        <v>0</v>
      </c>
      <c r="Q231" s="198"/>
      <c r="R231" s="199"/>
      <c r="S231" s="200"/>
      <c r="T231" s="201">
        <f>Q231+R231</f>
        <v>0</v>
      </c>
      <c r="U231" s="202">
        <f t="shared" si="51"/>
        <v>245</v>
      </c>
      <c r="V231" s="203">
        <f t="shared" si="51"/>
        <v>82</v>
      </c>
      <c r="W231" s="204">
        <f t="shared" si="51"/>
        <v>21</v>
      </c>
      <c r="X231" s="205">
        <f>U231+V231</f>
        <v>327</v>
      </c>
    </row>
  </sheetData>
  <sheetProtection sort="0"/>
  <mergeCells count="143">
    <mergeCell ref="M228:P228"/>
    <mergeCell ref="Q228:T228"/>
    <mergeCell ref="U228:X228"/>
    <mergeCell ref="M222:P222"/>
    <mergeCell ref="S224:W224"/>
    <mergeCell ref="S225:W225"/>
    <mergeCell ref="S226:W226"/>
    <mergeCell ref="A228:A229"/>
    <mergeCell ref="B228:B229"/>
    <mergeCell ref="C228:C229"/>
    <mergeCell ref="D228:D229"/>
    <mergeCell ref="E228:H228"/>
    <mergeCell ref="I228:L228"/>
    <mergeCell ref="S212:W212"/>
    <mergeCell ref="A214:A215"/>
    <mergeCell ref="B214:B215"/>
    <mergeCell ref="C214:C215"/>
    <mergeCell ref="D214:D215"/>
    <mergeCell ref="E214:H214"/>
    <mergeCell ref="I214:L214"/>
    <mergeCell ref="M214:P214"/>
    <mergeCell ref="Q214:T214"/>
    <mergeCell ref="U214:X214"/>
    <mergeCell ref="M200:P200"/>
    <mergeCell ref="Q200:T200"/>
    <mergeCell ref="U200:X200"/>
    <mergeCell ref="M208:P208"/>
    <mergeCell ref="S210:W210"/>
    <mergeCell ref="S211:W211"/>
    <mergeCell ref="M194:P194"/>
    <mergeCell ref="S196:W196"/>
    <mergeCell ref="S197:W197"/>
    <mergeCell ref="S198:W198"/>
    <mergeCell ref="A200:A201"/>
    <mergeCell ref="B200:B201"/>
    <mergeCell ref="C200:C201"/>
    <mergeCell ref="D200:D201"/>
    <mergeCell ref="E200:H200"/>
    <mergeCell ref="I200:L200"/>
    <mergeCell ref="S168:X168"/>
    <mergeCell ref="A170:A171"/>
    <mergeCell ref="B170:B171"/>
    <mergeCell ref="C170:C171"/>
    <mergeCell ref="D170:D171"/>
    <mergeCell ref="E170:H170"/>
    <mergeCell ref="I170:L170"/>
    <mergeCell ref="M170:P170"/>
    <mergeCell ref="Q170:T170"/>
    <mergeCell ref="U170:X170"/>
    <mergeCell ref="M151:P151"/>
    <mergeCell ref="Q151:T151"/>
    <mergeCell ref="U151:X151"/>
    <mergeCell ref="M164:P164"/>
    <mergeCell ref="S166:X166"/>
    <mergeCell ref="S167:X167"/>
    <mergeCell ref="M145:P145"/>
    <mergeCell ref="S147:W147"/>
    <mergeCell ref="S148:W148"/>
    <mergeCell ref="S149:W149"/>
    <mergeCell ref="A151:A152"/>
    <mergeCell ref="B151:B152"/>
    <mergeCell ref="C151:C152"/>
    <mergeCell ref="D151:D152"/>
    <mergeCell ref="E151:H151"/>
    <mergeCell ref="I151:L151"/>
    <mergeCell ref="S128:W128"/>
    <mergeCell ref="A130:A131"/>
    <mergeCell ref="B130:B131"/>
    <mergeCell ref="C130:C131"/>
    <mergeCell ref="D130:D131"/>
    <mergeCell ref="E130:H130"/>
    <mergeCell ref="I130:L130"/>
    <mergeCell ref="M130:P130"/>
    <mergeCell ref="Q130:T130"/>
    <mergeCell ref="U130:X130"/>
    <mergeCell ref="M105:P105"/>
    <mergeCell ref="Q105:T105"/>
    <mergeCell ref="U105:X105"/>
    <mergeCell ref="M124:P124"/>
    <mergeCell ref="S126:W126"/>
    <mergeCell ref="S127:W127"/>
    <mergeCell ref="M99:P99"/>
    <mergeCell ref="S101:W101"/>
    <mergeCell ref="S102:W102"/>
    <mergeCell ref="S103:W103"/>
    <mergeCell ref="A105:A106"/>
    <mergeCell ref="B105:B106"/>
    <mergeCell ref="C105:C106"/>
    <mergeCell ref="D105:D106"/>
    <mergeCell ref="E105:H105"/>
    <mergeCell ref="I105:L105"/>
    <mergeCell ref="S86:W86"/>
    <mergeCell ref="A88:A89"/>
    <mergeCell ref="B88:B89"/>
    <mergeCell ref="C88:C89"/>
    <mergeCell ref="D88:D89"/>
    <mergeCell ref="E88:H88"/>
    <mergeCell ref="I88:L88"/>
    <mergeCell ref="M88:P88"/>
    <mergeCell ref="Q88:T88"/>
    <mergeCell ref="U88:X88"/>
    <mergeCell ref="M71:P71"/>
    <mergeCell ref="Q71:T71"/>
    <mergeCell ref="U71:X71"/>
    <mergeCell ref="M82:P82"/>
    <mergeCell ref="S84:W84"/>
    <mergeCell ref="S85:W85"/>
    <mergeCell ref="M65:P65"/>
    <mergeCell ref="S67:W67"/>
    <mergeCell ref="S68:W68"/>
    <mergeCell ref="S69:W69"/>
    <mergeCell ref="A71:A72"/>
    <mergeCell ref="B71:B72"/>
    <mergeCell ref="C71:C72"/>
    <mergeCell ref="D71:D72"/>
    <mergeCell ref="E71:H71"/>
    <mergeCell ref="I71:L71"/>
    <mergeCell ref="J38:M38"/>
    <mergeCell ref="N38:Q38"/>
    <mergeCell ref="R38:U38"/>
    <mergeCell ref="V38:Y38"/>
    <mergeCell ref="Z38:Z39"/>
    <mergeCell ref="AA38:AA39"/>
    <mergeCell ref="J9:M9"/>
    <mergeCell ref="N9:Q9"/>
    <mergeCell ref="R9:U9"/>
    <mergeCell ref="V9:Y9"/>
    <mergeCell ref="A37:AA37"/>
    <mergeCell ref="A38:A39"/>
    <mergeCell ref="C38:C39"/>
    <mergeCell ref="D38:D39"/>
    <mergeCell ref="E38:E39"/>
    <mergeCell ref="F38:I38"/>
    <mergeCell ref="N2:Q2"/>
    <mergeCell ref="T4:Y4"/>
    <mergeCell ref="T5:Y5"/>
    <mergeCell ref="T6:Y6"/>
    <mergeCell ref="A8:Y8"/>
    <mergeCell ref="A9:A10"/>
    <mergeCell ref="C9:C10"/>
    <mergeCell ref="D9:D10"/>
    <mergeCell ref="E9:E10"/>
    <mergeCell ref="F9:I9"/>
  </mergeCells>
  <printOptions horizontalCentered="1"/>
  <pageMargins left="0.1968503937007874" right="0.11811023622047245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2015-03-11T17:19:08Z</dcterms:created>
  <dcterms:modified xsi:type="dcterms:W3CDTF">2015-03-11T17:19:58Z</dcterms:modified>
  <cp:category/>
  <cp:version/>
  <cp:contentType/>
  <cp:contentStatus/>
</cp:coreProperties>
</file>